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cuments\05 EVOLUCION DE LAS FINANZAS\2026\PRESUPUESTALES\"/>
    </mc:Choice>
  </mc:AlternateContent>
  <bookViews>
    <workbookView xWindow="0" yWindow="0" windowWidth="20490" windowHeight="7455"/>
  </bookViews>
  <sheets>
    <sheet name="XXGET_GL_Evolución_15_Endeudam_" sheetId="2" r:id="rId1"/>
    <sheet name="XXGET_GL_Evolución_15_Endeu (2" sheetId="3" r:id="rId2"/>
  </sheets>
  <definedNames>
    <definedName name="_xlnm.Print_Area" localSheetId="0">XXGET_GL_Evolución_15_Endeudam_!$A$1:$M$26</definedName>
  </definedNames>
  <calcPr calcId="152511"/>
</workbook>
</file>

<file path=xl/calcChain.xml><?xml version="1.0" encoding="utf-8"?>
<calcChain xmlns="http://schemas.openxmlformats.org/spreadsheetml/2006/main">
  <c r="H23" i="3" l="1"/>
  <c r="H17" i="3"/>
  <c r="H11" i="3"/>
  <c r="H10" i="3"/>
  <c r="H9" i="3"/>
  <c r="H8" i="3"/>
  <c r="H7" i="3"/>
  <c r="H13" i="3" l="1"/>
  <c r="H25" i="3" s="1"/>
  <c r="J9" i="2"/>
  <c r="J8" i="2"/>
  <c r="J10" i="2"/>
  <c r="J11" i="2"/>
  <c r="J12" i="2"/>
  <c r="J24" i="2" l="1"/>
  <c r="J18" i="2"/>
  <c r="J14" i="2" l="1"/>
  <c r="J26" i="2" s="1"/>
</calcChain>
</file>

<file path=xl/sharedStrings.xml><?xml version="1.0" encoding="utf-8"?>
<sst xmlns="http://schemas.openxmlformats.org/spreadsheetml/2006/main" count="45" uniqueCount="22">
  <si>
    <t>Gobierno del Estado de Tabasco – Poder Ejecutivo</t>
  </si>
  <si>
    <t>Endeudamiento Neto</t>
  </si>
  <si>
    <t>Del 01 de Enero al 31 de Marzo del 2026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</si>
  <si>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</si>
  <si>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</si>
  <si>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</si>
  <si>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</si>
  <si>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</si>
  <si>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</si>
  <si>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</si>
  <si>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 0</t>
  </si>
  <si>
    <t> BANAMEX, S.A. (IMPLEMENTACIÓN DE JUSTICIA PENAL EN EL ESTADO DE TABASCO)</t>
  </si>
  <si>
    <t> SCOTIABANK INVERLAT S.A. (PROGRAMA INTEGRAL EMERGENTE DE SEG. PÚBLICA EN EL EDO. DE TABASCO 2017)</t>
  </si>
  <si>
    <t>Total Créditos Bancarios</t>
  </si>
  <si>
    <t>Otros Instrumentos de Deuda</t>
  </si>
  <si>
    <t>Total Otros Instrumentos de Deuda</t>
  </si>
  <si>
    <t>TOTAL</t>
  </si>
  <si>
    <t>APERTURA DE CREDITO SIMPLE REFINANCIAMIENTO BANOBRAS</t>
  </si>
  <si>
    <t>APERTURA DE CREDITO SIMPLE REFINANCIAMIENTO BANAMEX</t>
  </si>
  <si>
    <t>APERTURA DE CREDITO SIMPLE REFINANCIAMIENTO BANORTE</t>
  </si>
  <si>
    <t>CREDITO SIMPLE SANTANDER 18000333890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</si>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</sst>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1">
    <xf numFmtId="0" fontId="0" fillId="0" borderId="0" xfId="0"/>
    <xf numFmtId="0" fontId="18" fillId="0" borderId="0" xfId="0" applyFont="1"/>
    <xf numFmtId="3" fontId="20" fillId="33" borderId="21" xfId="0" applyNumberFormat="1" applyFont="1" applyFill="1" applyBorder="1" applyAlignment="1">
      <alignment horizontal="right" vertical="center" wrapText="1"/>
    </xf>
    <xf numFmtId="0" fontId="19" fillId="34" borderId="18" xfId="0" applyFont="1" applyFill="1" applyBorder="1" applyAlignment="1">
      <alignment horizontal="center" wrapText="1"/>
    </xf>
    <xf numFmtId="0" fontId="20" fillId="33" borderId="21" xfId="0" applyFont="1" applyFill="1" applyBorder="1" applyAlignment="1">
      <alignment wrapText="1"/>
    </xf>
    <xf numFmtId="0" fontId="21" fillId="33" borderId="21" xfId="0" applyFont="1" applyFill="1" applyBorder="1" applyAlignment="1">
      <alignment horizontal="right" wrapText="1"/>
    </xf>
    <xf numFmtId="3" fontId="21" fillId="33" borderId="21" xfId="0" applyNumberFormat="1" applyFont="1" applyFill="1" applyBorder="1" applyAlignment="1">
      <alignment horizontal="right" wrapText="1"/>
    </xf>
    <xf numFmtId="0" fontId="20" fillId="33" borderId="21" xfId="0" applyFont="1" applyFill="1" applyBorder="1" applyAlignment="1">
      <alignment horizontal="right" vertical="center" wrapText="1"/>
    </xf>
    <xf numFmtId="0" fontId="18" fillId="33" borderId="24" xfId="0" applyFont="1" applyFill="1" applyBorder="1" applyAlignment="1">
      <alignment wrapText="1"/>
    </xf>
    <xf numFmtId="0" fontId="20" fillId="33" borderId="23" xfId="0" applyFont="1" applyFill="1" applyBorder="1" applyAlignment="1">
      <alignment wrapText="1"/>
    </xf>
    <xf numFmtId="0" fontId="20" fillId="33" borderId="24" xfId="0" applyFont="1" applyFill="1" applyBorder="1" applyAlignment="1">
      <alignment wrapText="1"/>
    </xf>
    <xf numFmtId="0" fontId="20" fillId="33" borderId="26" xfId="0" applyFont="1" applyFill="1" applyBorder="1" applyAlignment="1">
      <alignment wrapText="1"/>
    </xf>
    <xf numFmtId="3" fontId="20" fillId="33" borderId="26" xfId="0" applyNumberFormat="1" applyFont="1" applyFill="1" applyBorder="1" applyAlignment="1">
      <alignment wrapText="1"/>
    </xf>
    <xf numFmtId="4" fontId="20" fillId="33" borderId="26" xfId="0" applyNumberFormat="1" applyFont="1" applyFill="1" applyBorder="1" applyAlignment="1">
      <alignment wrapText="1"/>
    </xf>
    <xf numFmtId="0" fontId="21" fillId="33" borderId="26" xfId="0" applyFont="1" applyFill="1" applyBorder="1" applyAlignment="1">
      <alignment horizontal="right" wrapText="1"/>
    </xf>
    <xf numFmtId="3" fontId="21" fillId="33" borderId="26" xfId="0" applyNumberFormat="1" applyFont="1" applyFill="1" applyBorder="1" applyAlignment="1">
      <alignment horizontal="right" wrapText="1"/>
    </xf>
    <xf numFmtId="0" fontId="20" fillId="33" borderId="26" xfId="0" applyFont="1" applyFill="1" applyBorder="1" applyAlignment="1">
      <alignment horizontal="right" wrapText="1"/>
    </xf>
    <xf numFmtId="0" fontId="19" fillId="34" borderId="34" xfId="0" applyFont="1" applyFill="1" applyBorder="1" applyAlignment="1">
      <alignment horizontal="center" wrapText="1"/>
    </xf>
    <xf numFmtId="0" fontId="19" fillId="34" borderId="34" xfId="0" applyFont="1" applyFill="1" applyBorder="1" applyAlignment="1">
      <alignment horizontal="center" vertical="center" wrapText="1"/>
    </xf>
    <xf numFmtId="0" fontId="19" fillId="34" borderId="35" xfId="0" applyFont="1" applyFill="1" applyBorder="1" applyAlignment="1">
      <alignment horizontal="center" vertical="center" wrapText="1"/>
    </xf>
    <xf numFmtId="0" fontId="19" fillId="34" borderId="37" xfId="0" applyFont="1" applyFill="1" applyBorder="1" applyAlignment="1">
      <alignment horizontal="center" wrapText="1"/>
    </xf>
    <xf numFmtId="3" fontId="20" fillId="33" borderId="41" xfId="0" applyNumberFormat="1" applyFont="1" applyFill="1" applyBorder="1" applyAlignment="1">
      <alignment horizontal="right" vertical="center" wrapText="1"/>
    </xf>
    <xf numFmtId="0" fontId="20" fillId="33" borderId="41" xfId="0" applyFont="1" applyFill="1" applyBorder="1" applyAlignment="1">
      <alignment wrapText="1"/>
    </xf>
    <xf numFmtId="3" fontId="21" fillId="33" borderId="41" xfId="0" applyNumberFormat="1" applyFont="1" applyFill="1" applyBorder="1" applyAlignment="1">
      <alignment horizontal="right" wrapText="1"/>
    </xf>
    <xf numFmtId="0" fontId="20" fillId="33" borderId="42" xfId="0" applyFont="1" applyFill="1" applyBorder="1" applyAlignment="1">
      <alignment wrapText="1"/>
    </xf>
    <xf numFmtId="0" fontId="20" fillId="33" borderId="43" xfId="0" applyFont="1" applyFill="1" applyBorder="1" applyAlignment="1">
      <alignment wrapText="1"/>
    </xf>
    <xf numFmtId="0" fontId="20" fillId="33" borderId="46" xfId="0" applyFont="1" applyFill="1" applyBorder="1" applyAlignment="1">
      <alignment wrapText="1"/>
    </xf>
    <xf numFmtId="3" fontId="20" fillId="33" borderId="46" xfId="0" applyNumberFormat="1" applyFont="1" applyFill="1" applyBorder="1" applyAlignment="1">
      <alignment wrapText="1"/>
    </xf>
    <xf numFmtId="4" fontId="20" fillId="33" borderId="46" xfId="0" applyNumberFormat="1" applyFont="1" applyFill="1" applyBorder="1" applyAlignment="1">
      <alignment wrapText="1"/>
    </xf>
    <xf numFmtId="3" fontId="21" fillId="33" borderId="46" xfId="0" applyNumberFormat="1" applyFont="1" applyFill="1" applyBorder="1" applyAlignment="1">
      <alignment horizontal="right" wrapText="1"/>
    </xf>
    <xf numFmtId="0" fontId="20" fillId="33" borderId="46" xfId="0" applyFont="1" applyFill="1" applyBorder="1" applyAlignment="1">
      <alignment horizontal="right" wrapText="1"/>
    </xf>
    <xf numFmtId="0" fontId="21" fillId="33" borderId="51" xfId="0" applyFont="1" applyFill="1" applyBorder="1" applyAlignment="1">
      <alignment horizontal="right" wrapText="1"/>
    </xf>
    <xf numFmtId="3" fontId="21" fillId="33" borderId="51" xfId="0" applyNumberFormat="1" applyFont="1" applyFill="1" applyBorder="1" applyAlignment="1">
      <alignment horizontal="right" wrapText="1"/>
    </xf>
    <xf numFmtId="3" fontId="21" fillId="33" borderId="52" xfId="0" applyNumberFormat="1" applyFont="1" applyFill="1" applyBorder="1" applyAlignment="1">
      <alignment horizontal="right" wrapText="1"/>
    </xf>
    <xf numFmtId="3" fontId="20" fillId="33" borderId="0" xfId="0" applyNumberFormat="1" applyFont="1" applyFill="1" applyBorder="1" applyAlignment="1">
      <alignment horizontal="right" wrapText="1"/>
    </xf>
    <xf numFmtId="3" fontId="20" fillId="33" borderId="0" xfId="0" applyNumberFormat="1" applyFont="1" applyFill="1" applyAlignment="1">
      <alignment horizontal="right" wrapText="1"/>
    </xf>
    <xf numFmtId="3" fontId="20" fillId="33" borderId="22" xfId="0" applyNumberFormat="1" applyFont="1" applyFill="1" applyBorder="1" applyAlignment="1">
      <alignment horizontal="right" wrapText="1"/>
    </xf>
    <xf numFmtId="3" fontId="20" fillId="33" borderId="21" xfId="0" applyNumberFormat="1" applyFont="1" applyFill="1" applyBorder="1" applyAlignment="1">
      <alignment horizontal="right" vertical="center" wrapText="1"/>
    </xf>
    <xf numFmtId="3" fontId="20" fillId="33" borderId="22" xfId="0" applyNumberFormat="1" applyFont="1" applyFill="1" applyBorder="1" applyAlignment="1">
      <alignment horizontal="right" vertical="center" wrapText="1"/>
    </xf>
    <xf numFmtId="0" fontId="20" fillId="33" borderId="22" xfId="0" applyFont="1" applyFill="1" applyBorder="1" applyAlignment="1">
      <alignment horizontal="right" vertical="center" wrapText="1"/>
    </xf>
    <xf numFmtId="0" fontId="19" fillId="33" borderId="0" xfId="0" applyFont="1" applyFill="1" applyAlignment="1">
      <alignment horizontal="center" vertical="top" wrapText="1"/>
    </xf>
    <xf numFmtId="0" fontId="19" fillId="34" borderId="14" xfId="0" applyFont="1" applyFill="1" applyBorder="1" applyAlignment="1">
      <alignment horizontal="center" wrapText="1"/>
    </xf>
    <xf numFmtId="0" fontId="19" fillId="34" borderId="15" xfId="0" applyFont="1" applyFill="1" applyBorder="1" applyAlignment="1">
      <alignment horizontal="center" wrapText="1"/>
    </xf>
    <xf numFmtId="0" fontId="19" fillId="34" borderId="18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wrapText="1"/>
    </xf>
    <xf numFmtId="0" fontId="20" fillId="33" borderId="22" xfId="0" applyFont="1" applyFill="1" applyBorder="1" applyAlignment="1">
      <alignment wrapText="1"/>
    </xf>
    <xf numFmtId="0" fontId="21" fillId="33" borderId="0" xfId="0" applyFont="1" applyFill="1" applyBorder="1" applyAlignment="1">
      <alignment horizontal="center" wrapText="1"/>
    </xf>
    <xf numFmtId="0" fontId="21" fillId="33" borderId="22" xfId="0" applyFont="1" applyFill="1" applyBorder="1" applyAlignment="1">
      <alignment horizontal="center" wrapText="1"/>
    </xf>
    <xf numFmtId="0" fontId="20" fillId="33" borderId="22" xfId="0" applyFont="1" applyFill="1" applyBorder="1" applyAlignment="1">
      <alignment horizontal="left" vertical="center" wrapText="1"/>
    </xf>
    <xf numFmtId="0" fontId="20" fillId="33" borderId="21" xfId="0" applyFont="1" applyFill="1" applyBorder="1" applyAlignment="1">
      <alignment horizontal="right" vertical="center" wrapText="1"/>
    </xf>
    <xf numFmtId="0" fontId="20" fillId="33" borderId="0" xfId="0" applyFont="1" applyFill="1" applyBorder="1" applyAlignment="1">
      <alignment wrapText="1"/>
    </xf>
    <xf numFmtId="0" fontId="18" fillId="33" borderId="24" xfId="0" applyFont="1" applyFill="1" applyBorder="1" applyAlignment="1">
      <alignment wrapText="1"/>
    </xf>
    <xf numFmtId="0" fontId="18" fillId="33" borderId="25" xfId="0" applyFont="1" applyFill="1" applyBorder="1" applyAlignment="1">
      <alignment wrapText="1"/>
    </xf>
    <xf numFmtId="0" fontId="19" fillId="34" borderId="27" xfId="0" applyFont="1" applyFill="1" applyBorder="1" applyAlignment="1">
      <alignment horizontal="center" wrapText="1"/>
    </xf>
    <xf numFmtId="0" fontId="20" fillId="33" borderId="27" xfId="0" applyFont="1" applyFill="1" applyBorder="1" applyAlignment="1">
      <alignment wrapText="1"/>
    </xf>
    <xf numFmtId="0" fontId="20" fillId="33" borderId="28" xfId="0" applyFont="1" applyFill="1" applyBorder="1" applyAlignment="1">
      <alignment wrapText="1"/>
    </xf>
    <xf numFmtId="0" fontId="20" fillId="33" borderId="11" xfId="0" applyFont="1" applyFill="1" applyBorder="1" applyAlignment="1">
      <alignment wrapText="1"/>
    </xf>
    <xf numFmtId="0" fontId="20" fillId="33" borderId="20" xfId="0" applyFont="1" applyFill="1" applyBorder="1" applyAlignment="1">
      <alignment wrapText="1"/>
    </xf>
    <xf numFmtId="0" fontId="18" fillId="33" borderId="27" xfId="0" applyFont="1" applyFill="1" applyBorder="1" applyAlignment="1">
      <alignment wrapText="1"/>
    </xf>
    <xf numFmtId="0" fontId="18" fillId="33" borderId="28" xfId="0" applyFont="1" applyFill="1" applyBorder="1" applyAlignment="1">
      <alignment wrapText="1"/>
    </xf>
    <xf numFmtId="0" fontId="21" fillId="33" borderId="27" xfId="0" applyFont="1" applyFill="1" applyBorder="1" applyAlignment="1">
      <alignment horizontal="center" wrapText="1"/>
    </xf>
    <xf numFmtId="0" fontId="21" fillId="33" borderId="28" xfId="0" applyFont="1" applyFill="1" applyBorder="1" applyAlignment="1">
      <alignment horizontal="center" wrapText="1"/>
    </xf>
    <xf numFmtId="3" fontId="20" fillId="33" borderId="0" xfId="0" applyNumberFormat="1" applyFont="1" applyFill="1" applyBorder="1" applyAlignment="1">
      <alignment horizontal="right" vertical="center" wrapText="1"/>
    </xf>
    <xf numFmtId="0" fontId="20" fillId="33" borderId="21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vertical="center" wrapText="1"/>
    </xf>
    <xf numFmtId="0" fontId="20" fillId="33" borderId="22" xfId="0" applyFont="1" applyFill="1" applyBorder="1" applyAlignment="1">
      <alignment vertical="center" wrapText="1"/>
    </xf>
    <xf numFmtId="3" fontId="20" fillId="33" borderId="0" xfId="0" applyNumberFormat="1" applyFont="1" applyFill="1" applyAlignment="1">
      <alignment horizontal="right" vertical="center" wrapText="1"/>
    </xf>
    <xf numFmtId="0" fontId="20" fillId="33" borderId="44" xfId="0" applyFont="1" applyFill="1" applyBorder="1" applyAlignment="1">
      <alignment wrapText="1"/>
    </xf>
    <xf numFmtId="0" fontId="19" fillId="33" borderId="48" xfId="0" applyFont="1" applyFill="1" applyBorder="1" applyAlignment="1">
      <alignment horizontal="center" wrapText="1"/>
    </xf>
    <xf numFmtId="0" fontId="19" fillId="33" borderId="49" xfId="0" applyFont="1" applyFill="1" applyBorder="1" applyAlignment="1">
      <alignment horizontal="center" wrapText="1"/>
    </xf>
    <xf numFmtId="0" fontId="19" fillId="33" borderId="50" xfId="0" applyFont="1" applyFill="1" applyBorder="1" applyAlignment="1">
      <alignment horizontal="center" wrapText="1"/>
    </xf>
    <xf numFmtId="0" fontId="21" fillId="33" borderId="44" xfId="0" applyFont="1" applyFill="1" applyBorder="1" applyAlignment="1">
      <alignment horizontal="center" wrapText="1"/>
    </xf>
    <xf numFmtId="0" fontId="20" fillId="33" borderId="40" xfId="0" applyFont="1" applyFill="1" applyBorder="1" applyAlignment="1">
      <alignment wrapText="1"/>
    </xf>
    <xf numFmtId="0" fontId="18" fillId="33" borderId="44" xfId="0" applyFont="1" applyFill="1" applyBorder="1" applyAlignment="1">
      <alignment wrapText="1"/>
    </xf>
    <xf numFmtId="0" fontId="20" fillId="33" borderId="47" xfId="0" applyFont="1" applyFill="1" applyBorder="1" applyAlignment="1">
      <alignment wrapText="1"/>
    </xf>
    <xf numFmtId="0" fontId="19" fillId="34" borderId="44" xfId="0" applyFont="1" applyFill="1" applyBorder="1" applyAlignment="1">
      <alignment horizontal="center" wrapText="1"/>
    </xf>
    <xf numFmtId="0" fontId="19" fillId="34" borderId="45" xfId="0" applyFont="1" applyFill="1" applyBorder="1" applyAlignment="1">
      <alignment horizontal="center" wrapText="1"/>
    </xf>
    <xf numFmtId="0" fontId="21" fillId="33" borderId="40" xfId="0" applyFont="1" applyFill="1" applyBorder="1" applyAlignment="1">
      <alignment horizontal="center" wrapText="1"/>
    </xf>
    <xf numFmtId="0" fontId="20" fillId="33" borderId="40" xfId="0" applyFont="1" applyFill="1" applyBorder="1" applyAlignment="1">
      <alignment vertical="center" wrapText="1"/>
    </xf>
    <xf numFmtId="0" fontId="20" fillId="33" borderId="40" xfId="0" applyFont="1" applyFill="1" applyBorder="1" applyAlignment="1">
      <alignment horizontal="left" vertical="center" wrapText="1"/>
    </xf>
    <xf numFmtId="0" fontId="20" fillId="33" borderId="0" xfId="0" applyFont="1" applyFill="1" applyBorder="1" applyAlignment="1">
      <alignment horizontal="left" vertical="center" wrapText="1"/>
    </xf>
    <xf numFmtId="0" fontId="19" fillId="34" borderId="38" xfId="0" applyFont="1" applyFill="1" applyBorder="1" applyAlignment="1">
      <alignment horizontal="center" wrapText="1"/>
    </xf>
    <xf numFmtId="0" fontId="19" fillId="34" borderId="39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vertical="top" wrapText="1"/>
    </xf>
    <xf numFmtId="0" fontId="19" fillId="34" borderId="31" xfId="0" applyFont="1" applyFill="1" applyBorder="1" applyAlignment="1">
      <alignment horizontal="center" wrapText="1"/>
    </xf>
    <xf numFmtId="0" fontId="19" fillId="34" borderId="32" xfId="0" applyFont="1" applyFill="1" applyBorder="1" applyAlignment="1">
      <alignment horizontal="center" wrapText="1"/>
    </xf>
    <xf numFmtId="0" fontId="19" fillId="34" borderId="33" xfId="0" applyFont="1" applyFill="1" applyBorder="1" applyAlignment="1">
      <alignment horizontal="center" wrapText="1"/>
    </xf>
    <xf numFmtId="0" fontId="19" fillId="34" borderId="36" xfId="0" applyFont="1" applyFill="1" applyBorder="1" applyAlignment="1">
      <alignment horizontal="center" wrapText="1"/>
    </xf>
    <xf numFmtId="0" fontId="19" fillId="33" borderId="0" xfId="0" applyFont="1" applyFill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21" fillId="33" borderId="0" xfId="0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right" vertical="center" wrapText="1"/>
    </xf>
    <xf numFmtId="0" fontId="21" fillId="33" borderId="22" xfId="0" applyFont="1" applyFill="1" applyBorder="1" applyAlignment="1">
      <alignment horizontal="right" vertical="center" wrapText="1"/>
    </xf>
    <xf numFmtId="3" fontId="21" fillId="33" borderId="21" xfId="0" applyNumberFormat="1" applyFont="1" applyFill="1" applyBorder="1" applyAlignment="1">
      <alignment horizontal="right" vertical="center" wrapText="1"/>
    </xf>
    <xf numFmtId="0" fontId="18" fillId="33" borderId="24" xfId="0" applyFont="1" applyFill="1" applyBorder="1" applyAlignment="1">
      <alignment vertical="center" wrapText="1"/>
    </xf>
    <xf numFmtId="0" fontId="18" fillId="33" borderId="24" xfId="0" applyFont="1" applyFill="1" applyBorder="1" applyAlignment="1">
      <alignment vertical="center" wrapText="1"/>
    </xf>
    <xf numFmtId="0" fontId="18" fillId="33" borderId="25" xfId="0" applyFont="1" applyFill="1" applyBorder="1" applyAlignment="1">
      <alignment vertical="center" wrapText="1"/>
    </xf>
    <xf numFmtId="0" fontId="20" fillId="33" borderId="24" xfId="0" applyFont="1" applyFill="1" applyBorder="1" applyAlignment="1">
      <alignment vertical="center" wrapText="1"/>
    </xf>
    <xf numFmtId="0" fontId="18" fillId="33" borderId="25" xfId="0" applyFont="1" applyFill="1" applyBorder="1" applyAlignment="1">
      <alignment vertical="center" wrapText="1"/>
    </xf>
    <xf numFmtId="0" fontId="20" fillId="33" borderId="23" xfId="0" applyFont="1" applyFill="1" applyBorder="1" applyAlignment="1">
      <alignment vertical="center" wrapText="1"/>
    </xf>
    <xf numFmtId="0" fontId="20" fillId="33" borderId="25" xfId="0" applyFont="1" applyFill="1" applyBorder="1" applyAlignment="1">
      <alignment vertical="center" wrapText="1"/>
    </xf>
    <xf numFmtId="0" fontId="20" fillId="33" borderId="24" xfId="0" applyFont="1" applyFill="1" applyBorder="1" applyAlignment="1">
      <alignment vertical="center" wrapText="1"/>
    </xf>
    <xf numFmtId="0" fontId="19" fillId="34" borderId="29" xfId="0" applyFont="1" applyFill="1" applyBorder="1" applyAlignment="1">
      <alignment horizontal="center" vertical="center" wrapText="1"/>
    </xf>
    <xf numFmtId="0" fontId="19" fillId="34" borderId="27" xfId="0" applyFont="1" applyFill="1" applyBorder="1" applyAlignment="1">
      <alignment horizontal="center" vertical="center" wrapText="1"/>
    </xf>
    <xf numFmtId="0" fontId="19" fillId="34" borderId="30" xfId="0" applyFont="1" applyFill="1" applyBorder="1" applyAlignment="1">
      <alignment horizontal="center" vertical="center" wrapText="1"/>
    </xf>
    <xf numFmtId="0" fontId="20" fillId="33" borderId="26" xfId="0" applyFont="1" applyFill="1" applyBorder="1" applyAlignment="1">
      <alignment vertical="center" wrapText="1"/>
    </xf>
    <xf numFmtId="0" fontId="20" fillId="33" borderId="27" xfId="0" applyFont="1" applyFill="1" applyBorder="1" applyAlignment="1">
      <alignment vertical="center" wrapText="1"/>
    </xf>
    <xf numFmtId="0" fontId="20" fillId="33" borderId="28" xfId="0" applyFont="1" applyFill="1" applyBorder="1" applyAlignment="1">
      <alignment vertical="center" wrapText="1"/>
    </xf>
    <xf numFmtId="3" fontId="20" fillId="33" borderId="26" xfId="0" applyNumberFormat="1" applyFont="1" applyFill="1" applyBorder="1" applyAlignment="1">
      <alignment vertical="center" wrapText="1"/>
    </xf>
    <xf numFmtId="3" fontId="20" fillId="33" borderId="28" xfId="0" applyNumberFormat="1" applyFont="1" applyFill="1" applyBorder="1" applyAlignment="1">
      <alignment vertical="center" wrapText="1"/>
    </xf>
    <xf numFmtId="3" fontId="20" fillId="33" borderId="27" xfId="0" applyNumberFormat="1" applyFont="1" applyFill="1" applyBorder="1" applyAlignment="1">
      <alignment vertical="center" wrapText="1"/>
    </xf>
    <xf numFmtId="0" fontId="20" fillId="33" borderId="19" xfId="0" applyFont="1" applyFill="1" applyBorder="1" applyAlignment="1">
      <alignment vertical="center" wrapText="1"/>
    </xf>
    <xf numFmtId="0" fontId="20" fillId="33" borderId="11" xfId="0" applyFont="1" applyFill="1" applyBorder="1" applyAlignment="1">
      <alignment vertical="center" wrapText="1"/>
    </xf>
    <xf numFmtId="0" fontId="20" fillId="33" borderId="20" xfId="0" applyFont="1" applyFill="1" applyBorder="1" applyAlignment="1">
      <alignment vertical="center" wrapText="1"/>
    </xf>
    <xf numFmtId="4" fontId="20" fillId="33" borderId="26" xfId="0" applyNumberFormat="1" applyFont="1" applyFill="1" applyBorder="1" applyAlignment="1">
      <alignment vertical="center" wrapText="1"/>
    </xf>
    <xf numFmtId="4" fontId="20" fillId="33" borderId="28" xfId="0" applyNumberFormat="1" applyFont="1" applyFill="1" applyBorder="1" applyAlignment="1">
      <alignment vertical="center" wrapText="1"/>
    </xf>
    <xf numFmtId="4" fontId="20" fillId="33" borderId="27" xfId="0" applyNumberFormat="1" applyFont="1" applyFill="1" applyBorder="1" applyAlignment="1">
      <alignment vertical="center" wrapText="1"/>
    </xf>
    <xf numFmtId="0" fontId="18" fillId="33" borderId="26" xfId="0" applyFont="1" applyFill="1" applyBorder="1" applyAlignment="1">
      <alignment vertical="center" wrapText="1"/>
    </xf>
    <xf numFmtId="0" fontId="18" fillId="33" borderId="27" xfId="0" applyFont="1" applyFill="1" applyBorder="1" applyAlignment="1">
      <alignment vertical="center" wrapText="1"/>
    </xf>
    <xf numFmtId="0" fontId="18" fillId="33" borderId="28" xfId="0" applyFont="1" applyFill="1" applyBorder="1" applyAlignment="1">
      <alignment vertical="center" wrapText="1"/>
    </xf>
    <xf numFmtId="0" fontId="21" fillId="33" borderId="26" xfId="0" applyFont="1" applyFill="1" applyBorder="1" applyAlignment="1">
      <alignment horizontal="center" vertical="center" wrapText="1"/>
    </xf>
    <xf numFmtId="0" fontId="21" fillId="33" borderId="27" xfId="0" applyFont="1" applyFill="1" applyBorder="1" applyAlignment="1">
      <alignment horizontal="center" vertical="center" wrapText="1"/>
    </xf>
    <xf numFmtId="0" fontId="21" fillId="33" borderId="28" xfId="0" applyFont="1" applyFill="1" applyBorder="1" applyAlignment="1">
      <alignment horizontal="center" vertical="center" wrapText="1"/>
    </xf>
    <xf numFmtId="0" fontId="21" fillId="33" borderId="26" xfId="0" applyFont="1" applyFill="1" applyBorder="1" applyAlignment="1">
      <alignment horizontal="right" vertical="center" wrapText="1"/>
    </xf>
    <xf numFmtId="0" fontId="21" fillId="33" borderId="28" xfId="0" applyFont="1" applyFill="1" applyBorder="1" applyAlignment="1">
      <alignment horizontal="right" vertical="center" wrapText="1"/>
    </xf>
    <xf numFmtId="3" fontId="21" fillId="33" borderId="26" xfId="0" applyNumberFormat="1" applyFont="1" applyFill="1" applyBorder="1" applyAlignment="1">
      <alignment horizontal="right" vertical="center" wrapText="1"/>
    </xf>
    <xf numFmtId="3" fontId="21" fillId="33" borderId="28" xfId="0" applyNumberFormat="1" applyFont="1" applyFill="1" applyBorder="1" applyAlignment="1">
      <alignment horizontal="right" vertical="center" wrapText="1"/>
    </xf>
    <xf numFmtId="3" fontId="21" fillId="33" borderId="27" xfId="0" applyNumberFormat="1" applyFont="1" applyFill="1" applyBorder="1" applyAlignment="1">
      <alignment horizontal="right" vertical="center" wrapText="1"/>
    </xf>
    <xf numFmtId="0" fontId="20" fillId="33" borderId="26" xfId="0" applyFont="1" applyFill="1" applyBorder="1" applyAlignment="1">
      <alignment horizontal="right" vertical="center" wrapText="1"/>
    </xf>
    <xf numFmtId="0" fontId="20" fillId="33" borderId="28" xfId="0" applyFont="1" applyFill="1" applyBorder="1" applyAlignment="1">
      <alignment horizontal="right" vertical="center" wrapText="1"/>
    </xf>
    <xf numFmtId="0" fontId="20" fillId="33" borderId="27" xfId="0" applyFont="1" applyFill="1" applyBorder="1" applyAlignment="1">
      <alignment horizontal="right" vertical="center" wrapText="1"/>
    </xf>
    <xf numFmtId="0" fontId="19" fillId="33" borderId="26" xfId="0" applyFont="1" applyFill="1" applyBorder="1" applyAlignment="1">
      <alignment horizontal="center" vertical="center" wrapText="1"/>
    </xf>
    <xf numFmtId="0" fontId="19" fillId="33" borderId="27" xfId="0" applyFont="1" applyFill="1" applyBorder="1" applyAlignment="1">
      <alignment horizontal="center" vertical="center" wrapText="1"/>
    </xf>
    <xf numFmtId="0" fontId="19" fillId="33" borderId="28" xfId="0" applyFont="1" applyFill="1" applyBorder="1" applyAlignment="1">
      <alignment horizontal="center" vertical="center" wrapText="1"/>
    </xf>
    <xf numFmtId="0" fontId="21" fillId="33" borderId="27" xfId="0" applyFont="1" applyFill="1" applyBorder="1" applyAlignment="1">
      <alignment horizontal="right" vertical="center" wrapText="1"/>
    </xf>
    <xf numFmtId="0" fontId="19" fillId="33" borderId="0" xfId="0" applyFont="1" applyFill="1" applyBorder="1" applyAlignment="1">
      <alignment horizontal="center" vertical="center" wrapText="1"/>
    </xf>
    <xf numFmtId="0" fontId="20" fillId="33" borderId="53" xfId="0" applyFont="1" applyFill="1" applyBorder="1" applyAlignment="1">
      <alignment vertical="center" wrapText="1"/>
    </xf>
    <xf numFmtId="0" fontId="20" fillId="33" borderId="54" xfId="0" applyFont="1" applyFill="1" applyBorder="1" applyAlignment="1">
      <alignment vertical="center" wrapText="1"/>
    </xf>
    <xf numFmtId="0" fontId="20" fillId="33" borderId="54" xfId="0" applyFont="1" applyFill="1" applyBorder="1" applyAlignment="1">
      <alignment horizontal="left" vertical="center" wrapText="1"/>
    </xf>
    <xf numFmtId="0" fontId="21" fillId="33" borderId="54" xfId="0" applyFont="1" applyFill="1" applyBorder="1" applyAlignment="1">
      <alignment horizontal="center" vertical="center" wrapText="1"/>
    </xf>
    <xf numFmtId="0" fontId="20" fillId="33" borderId="55" xfId="0" applyFont="1" applyFill="1" applyBorder="1" applyAlignment="1">
      <alignment vertical="center" wrapText="1"/>
    </xf>
    <xf numFmtId="3" fontId="20" fillId="33" borderId="19" xfId="0" applyNumberFormat="1" applyFont="1" applyFill="1" applyBorder="1" applyAlignment="1">
      <alignment horizontal="right" vertical="center" wrapText="1"/>
    </xf>
    <xf numFmtId="0" fontId="20" fillId="33" borderId="11" xfId="0" applyFont="1" applyFill="1" applyBorder="1" applyAlignment="1">
      <alignment horizontal="right" vertical="center" wrapText="1"/>
    </xf>
    <xf numFmtId="0" fontId="20" fillId="33" borderId="56" xfId="0" applyFont="1" applyFill="1" applyBorder="1" applyAlignment="1">
      <alignment horizontal="right" vertical="center" wrapText="1"/>
    </xf>
    <xf numFmtId="3" fontId="20" fillId="33" borderId="57" xfId="0" applyNumberFormat="1" applyFont="1" applyFill="1" applyBorder="1" applyAlignment="1">
      <alignment horizontal="right" vertical="center" wrapText="1"/>
    </xf>
    <xf numFmtId="0" fontId="20" fillId="33" borderId="0" xfId="0" applyFont="1" applyFill="1" applyBorder="1" applyAlignment="1">
      <alignment horizontal="right" vertical="center" wrapText="1"/>
    </xf>
    <xf numFmtId="0" fontId="20" fillId="33" borderId="57" xfId="0" applyFont="1" applyFill="1" applyBorder="1" applyAlignment="1">
      <alignment horizontal="right" vertical="center" wrapText="1"/>
    </xf>
    <xf numFmtId="0" fontId="20" fillId="33" borderId="57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horizontal="right" vertical="center" wrapText="1"/>
    </xf>
    <xf numFmtId="0" fontId="21" fillId="33" borderId="57" xfId="0" applyFont="1" applyFill="1" applyBorder="1" applyAlignment="1">
      <alignment horizontal="right" vertical="center" wrapText="1"/>
    </xf>
    <xf numFmtId="0" fontId="18" fillId="33" borderId="58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326015</xdr:colOff>
      <xdr:row>0</xdr:row>
      <xdr:rowOff>47625</xdr:rowOff>
    </xdr:from>
    <xdr:to>
      <xdr:col>12</xdr:col>
      <xdr:colOff>400050</xdr:colOff>
      <xdr:row>3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9415" y="47625"/>
          <a:ext cx="130276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tabSelected="1" zoomScaleNormal="100" workbookViewId="0">
      <selection activeCell="F10" sqref="F10:G10"/>
    </sheetView>
  </sheetViews>
  <sheetFormatPr baseColWidth="10" defaultColWidth="11.42578125" defaultRowHeight="12.75" x14ac:dyDescent="0.25"/>
  <cols>
    <col min="1" max="4" width="14.5703125" style="91" customWidth="1"/>
    <col min="5" max="5" width="25.42578125" style="91" customWidth="1"/>
    <col min="6" max="6" width="15.7109375" style="91" customWidth="1"/>
    <col min="7" max="7" width="3.5703125" style="91" customWidth="1"/>
    <col min="8" max="8" width="15.7109375" style="91" customWidth="1"/>
    <col min="9" max="9" width="3.5703125" style="91" customWidth="1"/>
    <col min="10" max="10" width="10" style="91" customWidth="1"/>
    <col min="11" max="11" width="4.28515625" style="91" customWidth="1"/>
    <col min="12" max="12" width="4.140625" style="91" customWidth="1"/>
    <col min="13" max="13" width="6.85546875" style="91" customWidth="1"/>
    <col min="14" max="16384" width="11.42578125" style="91"/>
  </cols>
  <sheetData>
    <row r="1" spans="1:13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x14ac:dyDescent="0.25">
      <c r="A3" s="145" t="s">
        <v>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3" ht="13.5" thickBot="1" x14ac:dyDescent="0.3">
      <c r="A4" s="92" t="s">
        <v>21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5" spans="1:13" ht="30.75" customHeight="1" thickBot="1" x14ac:dyDescent="0.3">
      <c r="A5" s="93" t="s">
        <v>3</v>
      </c>
      <c r="B5" s="94"/>
      <c r="C5" s="94"/>
      <c r="D5" s="94"/>
      <c r="E5" s="95"/>
      <c r="F5" s="43" t="s">
        <v>4</v>
      </c>
      <c r="G5" s="44"/>
      <c r="H5" s="43" t="s">
        <v>5</v>
      </c>
      <c r="I5" s="44"/>
      <c r="J5" s="43" t="s">
        <v>1</v>
      </c>
      <c r="K5" s="45"/>
      <c r="L5" s="45"/>
      <c r="M5" s="44"/>
    </row>
    <row r="6" spans="1:13" ht="20.25" customHeight="1" thickBot="1" x14ac:dyDescent="0.3">
      <c r="A6" s="96"/>
      <c r="B6" s="97"/>
      <c r="C6" s="97"/>
      <c r="D6" s="97"/>
      <c r="E6" s="98"/>
      <c r="F6" s="43" t="s">
        <v>6</v>
      </c>
      <c r="G6" s="44"/>
      <c r="H6" s="43" t="s">
        <v>7</v>
      </c>
      <c r="I6" s="44"/>
      <c r="J6" s="43" t="s">
        <v>8</v>
      </c>
      <c r="K6" s="45"/>
      <c r="L6" s="45"/>
      <c r="M6" s="44"/>
    </row>
    <row r="7" spans="1:13" ht="18.75" customHeight="1" thickBot="1" x14ac:dyDescent="0.3">
      <c r="A7" s="43" t="s">
        <v>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4"/>
    </row>
    <row r="8" spans="1:13" x14ac:dyDescent="0.25">
      <c r="A8" s="146" t="s">
        <v>11</v>
      </c>
      <c r="B8" s="122"/>
      <c r="C8" s="122"/>
      <c r="D8" s="122"/>
      <c r="E8" s="123"/>
      <c r="F8" s="51">
        <v>0</v>
      </c>
      <c r="G8" s="39"/>
      <c r="H8" s="37">
        <v>11250000</v>
      </c>
      <c r="I8" s="38"/>
      <c r="J8" s="151">
        <f>F8-H8</f>
        <v>-11250000</v>
      </c>
      <c r="K8" s="152"/>
      <c r="L8" s="152"/>
      <c r="M8" s="153"/>
    </row>
    <row r="9" spans="1:13" ht="21.95" customHeight="1" x14ac:dyDescent="0.25">
      <c r="A9" s="147" t="s">
        <v>12</v>
      </c>
      <c r="B9" s="66"/>
      <c r="C9" s="66"/>
      <c r="D9" s="66"/>
      <c r="E9" s="67"/>
      <c r="F9" s="51">
        <v>0</v>
      </c>
      <c r="G9" s="39"/>
      <c r="H9" s="37">
        <v>17796610</v>
      </c>
      <c r="I9" s="38"/>
      <c r="J9" s="37">
        <f>F9-H9</f>
        <v>-17796610</v>
      </c>
      <c r="K9" s="64"/>
      <c r="L9" s="64"/>
      <c r="M9" s="154"/>
    </row>
    <row r="10" spans="1:13" ht="20.25" customHeight="1" x14ac:dyDescent="0.25">
      <c r="A10" s="147" t="s">
        <v>17</v>
      </c>
      <c r="B10" s="66"/>
      <c r="C10" s="66"/>
      <c r="D10" s="66"/>
      <c r="E10" s="67"/>
      <c r="F10" s="51">
        <v>0</v>
      </c>
      <c r="G10" s="39"/>
      <c r="H10" s="37">
        <v>17605041.030000001</v>
      </c>
      <c r="I10" s="38"/>
      <c r="J10" s="37">
        <f>F10-H10</f>
        <v>-17605041.030000001</v>
      </c>
      <c r="K10" s="155"/>
      <c r="L10" s="155"/>
      <c r="M10" s="156"/>
    </row>
    <row r="11" spans="1:13" x14ac:dyDescent="0.25">
      <c r="A11" s="147" t="s">
        <v>18</v>
      </c>
      <c r="B11" s="66"/>
      <c r="C11" s="66"/>
      <c r="D11" s="66"/>
      <c r="E11" s="67"/>
      <c r="F11" s="51">
        <v>0</v>
      </c>
      <c r="G11" s="39"/>
      <c r="H11" s="37">
        <v>23375000.010000002</v>
      </c>
      <c r="I11" s="38"/>
      <c r="J11" s="37">
        <f>F11-H11</f>
        <v>-23375000.010000002</v>
      </c>
      <c r="K11" s="64"/>
      <c r="L11" s="64"/>
      <c r="M11" s="154"/>
    </row>
    <row r="12" spans="1:13" x14ac:dyDescent="0.25">
      <c r="A12" s="148" t="s">
        <v>19</v>
      </c>
      <c r="B12" s="82"/>
      <c r="C12" s="82"/>
      <c r="D12" s="82"/>
      <c r="E12" s="50"/>
      <c r="F12" s="51">
        <v>0</v>
      </c>
      <c r="G12" s="39"/>
      <c r="H12" s="37">
        <v>17499999</v>
      </c>
      <c r="I12" s="38"/>
      <c r="J12" s="37">
        <f>F12-H12</f>
        <v>-17499999</v>
      </c>
      <c r="K12" s="64"/>
      <c r="L12" s="64"/>
      <c r="M12" s="154"/>
    </row>
    <row r="13" spans="1:13" ht="12.4" customHeight="1" x14ac:dyDescent="0.25">
      <c r="A13" s="147"/>
      <c r="B13" s="66"/>
      <c r="C13" s="66"/>
      <c r="D13" s="66"/>
      <c r="E13" s="67"/>
      <c r="F13" s="65"/>
      <c r="G13" s="67"/>
      <c r="H13" s="65"/>
      <c r="I13" s="67"/>
      <c r="J13" s="65"/>
      <c r="K13" s="66"/>
      <c r="L13" s="66"/>
      <c r="M13" s="157"/>
    </row>
    <row r="14" spans="1:13" ht="12.4" customHeight="1" x14ac:dyDescent="0.25">
      <c r="A14" s="149" t="s">
        <v>13</v>
      </c>
      <c r="B14" s="99"/>
      <c r="C14" s="99"/>
      <c r="D14" s="99"/>
      <c r="E14" s="100"/>
      <c r="F14" s="101">
        <v>0</v>
      </c>
      <c r="G14" s="102"/>
      <c r="H14" s="103">
        <v>87526650.210000008</v>
      </c>
      <c r="I14" s="102"/>
      <c r="J14" s="103">
        <f>SUM(J8:J13)</f>
        <v>-87526650.040000007</v>
      </c>
      <c r="K14" s="158"/>
      <c r="L14" s="158"/>
      <c r="M14" s="159"/>
    </row>
    <row r="15" spans="1:13" ht="12.4" customHeight="1" x14ac:dyDescent="0.25">
      <c r="A15" s="150"/>
      <c r="B15" s="104"/>
      <c r="C15" s="104"/>
      <c r="D15" s="105"/>
      <c r="E15" s="106"/>
      <c r="F15" s="107"/>
      <c r="G15" s="108"/>
      <c r="H15" s="109"/>
      <c r="I15" s="110"/>
      <c r="J15" s="109"/>
      <c r="K15" s="111"/>
      <c r="L15" s="105"/>
      <c r="M15" s="160"/>
    </row>
    <row r="16" spans="1:13" ht="21" customHeight="1" x14ac:dyDescent="0.25">
      <c r="A16" s="112" t="s">
        <v>14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</row>
    <row r="17" spans="1:17" ht="12.4" customHeight="1" x14ac:dyDescent="0.25">
      <c r="A17" s="115"/>
      <c r="B17" s="116"/>
      <c r="C17" s="116"/>
      <c r="D17" s="116"/>
      <c r="E17" s="117"/>
      <c r="F17" s="115"/>
      <c r="G17" s="117"/>
      <c r="H17" s="115"/>
      <c r="I17" s="117"/>
      <c r="J17" s="115"/>
      <c r="K17" s="116"/>
      <c r="L17" s="116"/>
      <c r="M17" s="117"/>
    </row>
    <row r="18" spans="1:17" ht="12.4" customHeight="1" thickBot="1" x14ac:dyDescent="0.3">
      <c r="A18" s="115" t="s">
        <v>20</v>
      </c>
      <c r="B18" s="116"/>
      <c r="C18" s="116"/>
      <c r="D18" s="116"/>
      <c r="E18" s="117"/>
      <c r="F18" s="115">
        <v>0</v>
      </c>
      <c r="G18" s="117"/>
      <c r="H18" s="118">
        <v>142500000</v>
      </c>
      <c r="I18" s="119"/>
      <c r="J18" s="118">
        <f>F18-H18</f>
        <v>-142500000</v>
      </c>
      <c r="K18" s="120"/>
      <c r="L18" s="120"/>
      <c r="M18" s="119"/>
    </row>
    <row r="19" spans="1:17" ht="12.4" customHeight="1" x14ac:dyDescent="0.25">
      <c r="A19" s="121"/>
      <c r="B19" s="122"/>
      <c r="C19" s="122"/>
      <c r="D19" s="122"/>
      <c r="E19" s="123"/>
      <c r="F19" s="115"/>
      <c r="G19" s="117"/>
      <c r="H19" s="124"/>
      <c r="I19" s="125"/>
      <c r="J19" s="124"/>
      <c r="K19" s="126"/>
      <c r="L19" s="126"/>
      <c r="M19" s="125"/>
    </row>
    <row r="20" spans="1:17" ht="12.4" customHeight="1" x14ac:dyDescent="0.25">
      <c r="A20" s="127"/>
      <c r="B20" s="128"/>
      <c r="C20" s="128"/>
      <c r="D20" s="128"/>
      <c r="E20" s="129"/>
      <c r="F20" s="115"/>
      <c r="G20" s="117"/>
      <c r="H20" s="124"/>
      <c r="I20" s="125"/>
      <c r="J20" s="124"/>
      <c r="K20" s="126"/>
      <c r="L20" s="126"/>
      <c r="M20" s="125"/>
    </row>
    <row r="21" spans="1:17" ht="12.4" customHeight="1" x14ac:dyDescent="0.25">
      <c r="A21" s="115"/>
      <c r="B21" s="116"/>
      <c r="C21" s="116"/>
      <c r="D21" s="116"/>
      <c r="E21" s="117"/>
      <c r="F21" s="115"/>
      <c r="G21" s="117"/>
      <c r="H21" s="115"/>
      <c r="I21" s="117"/>
      <c r="J21" s="115"/>
      <c r="K21" s="116"/>
      <c r="L21" s="116"/>
      <c r="M21" s="117"/>
      <c r="N21" s="64"/>
      <c r="O21" s="68"/>
      <c r="P21" s="68"/>
      <c r="Q21" s="38"/>
    </row>
    <row r="22" spans="1:17" ht="12.4" customHeight="1" x14ac:dyDescent="0.25">
      <c r="A22" s="65"/>
      <c r="B22" s="66"/>
      <c r="C22" s="66"/>
      <c r="D22" s="66"/>
      <c r="E22" s="67"/>
      <c r="F22" s="115"/>
      <c r="G22" s="117"/>
      <c r="H22" s="115"/>
      <c r="I22" s="117"/>
      <c r="J22" s="115"/>
      <c r="K22" s="116"/>
      <c r="L22" s="116"/>
      <c r="M22" s="117"/>
      <c r="N22" s="64"/>
      <c r="O22" s="68"/>
      <c r="P22" s="68"/>
      <c r="Q22" s="38"/>
    </row>
    <row r="23" spans="1:17" ht="12.4" customHeight="1" x14ac:dyDescent="0.25">
      <c r="A23" s="115"/>
      <c r="B23" s="116"/>
      <c r="C23" s="116"/>
      <c r="D23" s="116"/>
      <c r="E23" s="117"/>
      <c r="F23" s="115"/>
      <c r="G23" s="117"/>
      <c r="H23" s="115"/>
      <c r="I23" s="117"/>
      <c r="J23" s="115"/>
      <c r="K23" s="116"/>
      <c r="L23" s="116"/>
      <c r="M23" s="117"/>
    </row>
    <row r="24" spans="1:17" ht="22.5" customHeight="1" x14ac:dyDescent="0.25">
      <c r="A24" s="130" t="s">
        <v>15</v>
      </c>
      <c r="B24" s="131"/>
      <c r="C24" s="131"/>
      <c r="D24" s="131"/>
      <c r="E24" s="132"/>
      <c r="F24" s="133">
        <v>0</v>
      </c>
      <c r="G24" s="134"/>
      <c r="H24" s="135">
        <v>142500000</v>
      </c>
      <c r="I24" s="136"/>
      <c r="J24" s="135">
        <f>F24-H24</f>
        <v>-142500000</v>
      </c>
      <c r="K24" s="137"/>
      <c r="L24" s="137"/>
      <c r="M24" s="136"/>
    </row>
    <row r="25" spans="1:17" ht="12.4" customHeight="1" x14ac:dyDescent="0.25">
      <c r="A25" s="115"/>
      <c r="B25" s="116"/>
      <c r="C25" s="116"/>
      <c r="D25" s="116"/>
      <c r="E25" s="117"/>
      <c r="F25" s="138"/>
      <c r="G25" s="139"/>
      <c r="H25" s="138"/>
      <c r="I25" s="139"/>
      <c r="J25" s="138"/>
      <c r="K25" s="140"/>
      <c r="L25" s="140"/>
      <c r="M25" s="139"/>
    </row>
    <row r="26" spans="1:17" ht="18" customHeight="1" x14ac:dyDescent="0.25">
      <c r="A26" s="141" t="s">
        <v>16</v>
      </c>
      <c r="B26" s="142"/>
      <c r="C26" s="142"/>
      <c r="D26" s="142"/>
      <c r="E26" s="143"/>
      <c r="F26" s="133" t="s">
        <v>10</v>
      </c>
      <c r="G26" s="134"/>
      <c r="H26" s="135">
        <v>230026650</v>
      </c>
      <c r="I26" s="136"/>
      <c r="J26" s="135">
        <f>J14+J18</f>
        <v>-230026650.04000002</v>
      </c>
      <c r="K26" s="144"/>
      <c r="L26" s="144"/>
      <c r="M26" s="134"/>
    </row>
  </sheetData>
  <mergeCells count="87">
    <mergeCell ref="A11:E11"/>
    <mergeCell ref="F11:G11"/>
    <mergeCell ref="H11:I11"/>
    <mergeCell ref="J11:M11"/>
    <mergeCell ref="A1:M1"/>
    <mergeCell ref="A2:M2"/>
    <mergeCell ref="A4:M4"/>
    <mergeCell ref="A3:M3"/>
    <mergeCell ref="A9:E9"/>
    <mergeCell ref="F9:G9"/>
    <mergeCell ref="H9:I9"/>
    <mergeCell ref="J9:M9"/>
    <mergeCell ref="A10:E10"/>
    <mergeCell ref="F10:G10"/>
    <mergeCell ref="A7:M7"/>
    <mergeCell ref="A8:E8"/>
    <mergeCell ref="F8:G8"/>
    <mergeCell ref="H8:I8"/>
    <mergeCell ref="J8:M8"/>
    <mergeCell ref="A26:E26"/>
    <mergeCell ref="F26:G26"/>
    <mergeCell ref="H26:I26"/>
    <mergeCell ref="J26:M26"/>
    <mergeCell ref="A24:E24"/>
    <mergeCell ref="F24:G24"/>
    <mergeCell ref="H24:I24"/>
    <mergeCell ref="J24:M24"/>
    <mergeCell ref="A25:E25"/>
    <mergeCell ref="F25:G25"/>
    <mergeCell ref="H25:I25"/>
    <mergeCell ref="J25:M25"/>
    <mergeCell ref="A23:E23"/>
    <mergeCell ref="F23:G23"/>
    <mergeCell ref="H23:I23"/>
    <mergeCell ref="J23:M23"/>
    <mergeCell ref="A20:E20"/>
    <mergeCell ref="F20:G20"/>
    <mergeCell ref="H20:I20"/>
    <mergeCell ref="J20:M20"/>
    <mergeCell ref="A21:E21"/>
    <mergeCell ref="F21:G21"/>
    <mergeCell ref="H21:I21"/>
    <mergeCell ref="J21:M21"/>
    <mergeCell ref="A17:E17"/>
    <mergeCell ref="F17:G17"/>
    <mergeCell ref="H17:I17"/>
    <mergeCell ref="J17:M17"/>
    <mergeCell ref="A22:E22"/>
    <mergeCell ref="F22:G22"/>
    <mergeCell ref="H22:I22"/>
    <mergeCell ref="J22:M22"/>
    <mergeCell ref="A18:E18"/>
    <mergeCell ref="F18:G18"/>
    <mergeCell ref="H18:I18"/>
    <mergeCell ref="J18:M18"/>
    <mergeCell ref="A19:E19"/>
    <mergeCell ref="F19:G19"/>
    <mergeCell ref="H19:I19"/>
    <mergeCell ref="J19:M19"/>
    <mergeCell ref="D15:E15"/>
    <mergeCell ref="H15:I15"/>
    <mergeCell ref="J15:K15"/>
    <mergeCell ref="L15:M15"/>
    <mergeCell ref="A16:M16"/>
    <mergeCell ref="A14:E14"/>
    <mergeCell ref="F14:G14"/>
    <mergeCell ref="H14:I14"/>
    <mergeCell ref="J14:M14"/>
    <mergeCell ref="A12:E12"/>
    <mergeCell ref="F12:G12"/>
    <mergeCell ref="H12:I12"/>
    <mergeCell ref="A13:E13"/>
    <mergeCell ref="F13:G13"/>
    <mergeCell ref="H13:I13"/>
    <mergeCell ref="J12:M12"/>
    <mergeCell ref="N21:Q21"/>
    <mergeCell ref="N22:Q22"/>
    <mergeCell ref="H10:I10"/>
    <mergeCell ref="J10:M10"/>
    <mergeCell ref="A5:E6"/>
    <mergeCell ref="F5:G5"/>
    <mergeCell ref="H5:I5"/>
    <mergeCell ref="J5:M5"/>
    <mergeCell ref="F6:G6"/>
    <mergeCell ref="H6:I6"/>
    <mergeCell ref="J6:M6"/>
    <mergeCell ref="J13:M13"/>
  </mergeCells>
  <printOptions horizontalCentered="1"/>
  <pageMargins left="0.7" right="0.7" top="0.75" bottom="0.75" header="0.3" footer="0.3"/>
  <pageSetup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workbookViewId="0">
      <selection activeCell="L6" sqref="L6"/>
    </sheetView>
  </sheetViews>
  <sheetFormatPr baseColWidth="10" defaultColWidth="11.42578125" defaultRowHeight="12.75" x14ac:dyDescent="0.2"/>
  <cols>
    <col min="1" max="5" width="14.5703125" style="1" customWidth="1"/>
    <col min="6" max="8" width="15.7109375" style="1" customWidth="1"/>
    <col min="9" max="16384" width="11.42578125" style="1"/>
  </cols>
  <sheetData>
    <row r="1" spans="1:8" ht="22.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</row>
    <row r="2" spans="1:8" ht="22.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</row>
    <row r="3" spans="1:8" ht="22.5" customHeight="1" thickBot="1" x14ac:dyDescent="0.25">
      <c r="A3" s="85" t="s">
        <v>2</v>
      </c>
      <c r="B3" s="85"/>
      <c r="C3" s="85"/>
      <c r="D3" s="85"/>
      <c r="E3" s="85"/>
      <c r="F3" s="85"/>
      <c r="G3" s="85"/>
      <c r="H3" s="85"/>
    </row>
    <row r="4" spans="1:8" ht="30.75" customHeight="1" thickBot="1" x14ac:dyDescent="0.25">
      <c r="A4" s="86" t="s">
        <v>3</v>
      </c>
      <c r="B4" s="87"/>
      <c r="C4" s="87"/>
      <c r="D4" s="87"/>
      <c r="E4" s="88"/>
      <c r="F4" s="17" t="s">
        <v>4</v>
      </c>
      <c r="G4" s="18" t="s">
        <v>5</v>
      </c>
      <c r="H4" s="19" t="s">
        <v>1</v>
      </c>
    </row>
    <row r="5" spans="1:8" ht="20.25" customHeight="1" thickBot="1" x14ac:dyDescent="0.25">
      <c r="A5" s="89"/>
      <c r="B5" s="41"/>
      <c r="C5" s="41"/>
      <c r="D5" s="41"/>
      <c r="E5" s="42"/>
      <c r="F5" s="3" t="s">
        <v>6</v>
      </c>
      <c r="G5" s="3" t="s">
        <v>7</v>
      </c>
      <c r="H5" s="20" t="s">
        <v>8</v>
      </c>
    </row>
    <row r="6" spans="1:8" ht="18.75" customHeight="1" thickBot="1" x14ac:dyDescent="0.25">
      <c r="A6" s="83" t="s">
        <v>9</v>
      </c>
      <c r="B6" s="46"/>
      <c r="C6" s="46"/>
      <c r="D6" s="46"/>
      <c r="E6" s="46"/>
      <c r="F6" s="46"/>
      <c r="G6" s="46"/>
      <c r="H6" s="84"/>
    </row>
    <row r="7" spans="1:8" ht="28.5" customHeight="1" x14ac:dyDescent="0.2">
      <c r="A7" s="80" t="s">
        <v>11</v>
      </c>
      <c r="B7" s="66"/>
      <c r="C7" s="66"/>
      <c r="D7" s="66"/>
      <c r="E7" s="67"/>
      <c r="F7" s="7">
        <v>0</v>
      </c>
      <c r="G7" s="2">
        <v>11250000</v>
      </c>
      <c r="H7" s="21">
        <f>F7-G7</f>
        <v>-11250000</v>
      </c>
    </row>
    <row r="8" spans="1:8" ht="21.95" customHeight="1" x14ac:dyDescent="0.2">
      <c r="A8" s="80" t="s">
        <v>12</v>
      </c>
      <c r="B8" s="66"/>
      <c r="C8" s="66"/>
      <c r="D8" s="66"/>
      <c r="E8" s="67"/>
      <c r="F8" s="7">
        <v>0</v>
      </c>
      <c r="G8" s="2">
        <v>17796610</v>
      </c>
      <c r="H8" s="21">
        <f>F8-G8</f>
        <v>-17796610</v>
      </c>
    </row>
    <row r="9" spans="1:8" ht="20.25" customHeight="1" x14ac:dyDescent="0.2">
      <c r="A9" s="80" t="s">
        <v>17</v>
      </c>
      <c r="B9" s="66"/>
      <c r="C9" s="66"/>
      <c r="D9" s="66"/>
      <c r="E9" s="67"/>
      <c r="F9" s="7">
        <v>0</v>
      </c>
      <c r="G9" s="2">
        <v>17605041.030000001</v>
      </c>
      <c r="H9" s="21">
        <f>F9-G9</f>
        <v>-17605041.030000001</v>
      </c>
    </row>
    <row r="10" spans="1:8" ht="35.25" customHeight="1" x14ac:dyDescent="0.2">
      <c r="A10" s="80" t="s">
        <v>18</v>
      </c>
      <c r="B10" s="66"/>
      <c r="C10" s="66"/>
      <c r="D10" s="66"/>
      <c r="E10" s="67"/>
      <c r="F10" s="7">
        <v>0</v>
      </c>
      <c r="G10" s="2">
        <v>23375000.010000002</v>
      </c>
      <c r="H10" s="21">
        <f>F10-G10</f>
        <v>-23375000.010000002</v>
      </c>
    </row>
    <row r="11" spans="1:8" ht="27" customHeight="1" x14ac:dyDescent="0.2">
      <c r="A11" s="81" t="s">
        <v>19</v>
      </c>
      <c r="B11" s="82"/>
      <c r="C11" s="82"/>
      <c r="D11" s="82"/>
      <c r="E11" s="50"/>
      <c r="F11" s="7">
        <v>0</v>
      </c>
      <c r="G11" s="2">
        <v>17499999</v>
      </c>
      <c r="H11" s="21">
        <f>F11-G11</f>
        <v>-17499999</v>
      </c>
    </row>
    <row r="12" spans="1:8" ht="12.4" customHeight="1" x14ac:dyDescent="0.2">
      <c r="A12" s="74"/>
      <c r="B12" s="52"/>
      <c r="C12" s="52"/>
      <c r="D12" s="52"/>
      <c r="E12" s="47"/>
      <c r="F12" s="4"/>
      <c r="G12" s="4"/>
      <c r="H12" s="22"/>
    </row>
    <row r="13" spans="1:8" ht="12.4" customHeight="1" x14ac:dyDescent="0.2">
      <c r="A13" s="79" t="s">
        <v>13</v>
      </c>
      <c r="B13" s="48"/>
      <c r="C13" s="48"/>
      <c r="D13" s="48"/>
      <c r="E13" s="49"/>
      <c r="F13" s="5">
        <v>0</v>
      </c>
      <c r="G13" s="6">
        <v>87526650.210000008</v>
      </c>
      <c r="H13" s="23">
        <f>SUM(H7:H12)</f>
        <v>-87526650.040000007</v>
      </c>
    </row>
    <row r="14" spans="1:8" ht="12.4" customHeight="1" x14ac:dyDescent="0.2">
      <c r="A14" s="24"/>
      <c r="B14" s="8"/>
      <c r="C14" s="8"/>
      <c r="D14" s="53"/>
      <c r="E14" s="54"/>
      <c r="F14" s="10"/>
      <c r="G14" s="9"/>
      <c r="H14" s="25"/>
    </row>
    <row r="15" spans="1:8" ht="21" customHeight="1" x14ac:dyDescent="0.2">
      <c r="A15" s="77" t="s">
        <v>14</v>
      </c>
      <c r="B15" s="55"/>
      <c r="C15" s="55"/>
      <c r="D15" s="55"/>
      <c r="E15" s="55"/>
      <c r="F15" s="55"/>
      <c r="G15" s="55"/>
      <c r="H15" s="78"/>
    </row>
    <row r="16" spans="1:8" ht="12.4" customHeight="1" x14ac:dyDescent="0.2">
      <c r="A16" s="69"/>
      <c r="B16" s="56"/>
      <c r="C16" s="56"/>
      <c r="D16" s="56"/>
      <c r="E16" s="57"/>
      <c r="F16" s="11"/>
      <c r="G16" s="11"/>
      <c r="H16" s="26"/>
    </row>
    <row r="17" spans="1:12" ht="12.4" customHeight="1" thickBot="1" x14ac:dyDescent="0.25">
      <c r="A17" s="69" t="s">
        <v>20</v>
      </c>
      <c r="B17" s="56"/>
      <c r="C17" s="56"/>
      <c r="D17" s="56"/>
      <c r="E17" s="57"/>
      <c r="F17" s="11">
        <v>0</v>
      </c>
      <c r="G17" s="12">
        <v>142500000</v>
      </c>
      <c r="H17" s="27">
        <f>F17-G17</f>
        <v>-142500000</v>
      </c>
    </row>
    <row r="18" spans="1:12" ht="12.4" customHeight="1" x14ac:dyDescent="0.2">
      <c r="A18" s="76"/>
      <c r="B18" s="58"/>
      <c r="C18" s="58"/>
      <c r="D18" s="58"/>
      <c r="E18" s="59"/>
      <c r="F18" s="11"/>
      <c r="G18" s="13"/>
      <c r="H18" s="28"/>
    </row>
    <row r="19" spans="1:12" ht="12.4" customHeight="1" x14ac:dyDescent="0.2">
      <c r="A19" s="75"/>
      <c r="B19" s="60"/>
      <c r="C19" s="60"/>
      <c r="D19" s="60"/>
      <c r="E19" s="61"/>
      <c r="F19" s="11"/>
      <c r="G19" s="13"/>
      <c r="H19" s="28"/>
    </row>
    <row r="20" spans="1:12" ht="12.4" customHeight="1" x14ac:dyDescent="0.2">
      <c r="A20" s="69"/>
      <c r="B20" s="56"/>
      <c r="C20" s="56"/>
      <c r="D20" s="56"/>
      <c r="E20" s="57"/>
      <c r="F20" s="11"/>
      <c r="G20" s="11"/>
      <c r="H20" s="26"/>
      <c r="I20" s="34"/>
      <c r="J20" s="35"/>
      <c r="K20" s="35"/>
      <c r="L20" s="36"/>
    </row>
    <row r="21" spans="1:12" ht="12.4" customHeight="1" x14ac:dyDescent="0.2">
      <c r="A21" s="74"/>
      <c r="B21" s="52"/>
      <c r="C21" s="52"/>
      <c r="D21" s="52"/>
      <c r="E21" s="47"/>
      <c r="F21" s="11"/>
      <c r="G21" s="11"/>
      <c r="H21" s="26"/>
      <c r="I21" s="34"/>
      <c r="J21" s="35"/>
      <c r="K21" s="35"/>
      <c r="L21" s="36"/>
    </row>
    <row r="22" spans="1:12" ht="12.4" customHeight="1" x14ac:dyDescent="0.2">
      <c r="A22" s="69"/>
      <c r="B22" s="56"/>
      <c r="C22" s="56"/>
      <c r="D22" s="56"/>
      <c r="E22" s="57"/>
      <c r="F22" s="11"/>
      <c r="G22" s="11"/>
      <c r="H22" s="26"/>
    </row>
    <row r="23" spans="1:12" ht="22.5" customHeight="1" x14ac:dyDescent="0.2">
      <c r="A23" s="73" t="s">
        <v>15</v>
      </c>
      <c r="B23" s="62"/>
      <c r="C23" s="62"/>
      <c r="D23" s="62"/>
      <c r="E23" s="63"/>
      <c r="F23" s="14">
        <v>0</v>
      </c>
      <c r="G23" s="15">
        <v>142500000</v>
      </c>
      <c r="H23" s="29">
        <f>F23-G23</f>
        <v>-142500000</v>
      </c>
    </row>
    <row r="24" spans="1:12" ht="12.4" customHeight="1" x14ac:dyDescent="0.2">
      <c r="A24" s="69"/>
      <c r="B24" s="56"/>
      <c r="C24" s="56"/>
      <c r="D24" s="56"/>
      <c r="E24" s="57"/>
      <c r="F24" s="16"/>
      <c r="G24" s="16"/>
      <c r="H24" s="30"/>
    </row>
    <row r="25" spans="1:12" ht="18" customHeight="1" thickBot="1" x14ac:dyDescent="0.25">
      <c r="A25" s="70" t="s">
        <v>16</v>
      </c>
      <c r="B25" s="71"/>
      <c r="C25" s="71"/>
      <c r="D25" s="71"/>
      <c r="E25" s="72"/>
      <c r="F25" s="31" t="s">
        <v>10</v>
      </c>
      <c r="G25" s="32">
        <v>230026650</v>
      </c>
      <c r="H25" s="33">
        <f>H13+H17</f>
        <v>-230026650.04000002</v>
      </c>
    </row>
  </sheetData>
  <mergeCells count="26">
    <mergeCell ref="A6:H6"/>
    <mergeCell ref="A7:E7"/>
    <mergeCell ref="A1:H1"/>
    <mergeCell ref="A2:H2"/>
    <mergeCell ref="A3:H3"/>
    <mergeCell ref="A4:E5"/>
    <mergeCell ref="A12:E12"/>
    <mergeCell ref="A13:E13"/>
    <mergeCell ref="A10:E10"/>
    <mergeCell ref="A11:E11"/>
    <mergeCell ref="A8:E8"/>
    <mergeCell ref="A9:E9"/>
    <mergeCell ref="A19:E19"/>
    <mergeCell ref="A20:E20"/>
    <mergeCell ref="A17:E17"/>
    <mergeCell ref="A18:E18"/>
    <mergeCell ref="D14:E14"/>
    <mergeCell ref="A15:H15"/>
    <mergeCell ref="A16:E16"/>
    <mergeCell ref="A24:E24"/>
    <mergeCell ref="A25:E25"/>
    <mergeCell ref="A22:E22"/>
    <mergeCell ref="A23:E23"/>
    <mergeCell ref="I20:L20"/>
    <mergeCell ref="A21:E21"/>
    <mergeCell ref="I21:L21"/>
  </mergeCells>
  <printOptions horizontalCentered="1"/>
  <pageMargins left="0" right="0" top="0" bottom="0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XXGET_GL_Evolución_15_Endeudam_</vt:lpstr>
      <vt:lpstr>XXGET_GL_Evolución_15_Endeu (2</vt:lpstr>
      <vt:lpstr>XXGET_GL_Evolución_15_Endeudam_!Área_de_impresión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Flor Mebil Perez Moreno</dc:creator>
  <cp:lastModifiedBy>Gerardo Garcia Reyes</cp:lastModifiedBy>
  <cp:lastPrinted>2026-04-29T20:43:45Z</cp:lastPrinted>
  <dcterms:created xsi:type="dcterms:W3CDTF">2026-04-24T15:07:16Z</dcterms:created>
  <dcterms:modified xsi:type="dcterms:W3CDTF">2026-04-29T20:44:04Z</dcterms:modified>
</cp:coreProperties>
</file>