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guilarg\Documents\Evoluciones 2024\2025-01-31 Cierre 4to trimestre 2024\"/>
    </mc:Choice>
  </mc:AlternateContent>
  <bookViews>
    <workbookView xWindow="160" yWindow="80" windowWidth="16660" windowHeight="7340"/>
  </bookViews>
  <sheets>
    <sheet name="11SERV PERS " sheetId="17" r:id="rId1"/>
    <sheet name="ISN" sheetId="15" state="hidden" r:id="rId2"/>
    <sheet name="RELACIÓN DE FACTURAS Laudo" sheetId="16" state="hidden" r:id="rId3"/>
    <sheet name="Laudo" sheetId="9" state="hidden" r:id="rId4"/>
    <sheet name="facturas" sheetId="12" state="hidden" r:id="rId5"/>
    <sheet name="Soporte no presupuestal" sheetId="13" state="hidden" r:id="rId6"/>
    <sheet name="laboral" sheetId="14" state="hidden" r:id="rId7"/>
  </sheets>
  <externalReferences>
    <externalReference r:id="rId8"/>
  </externalReferences>
  <definedNames>
    <definedName name="_xlnm._FilterDatabase" localSheetId="3" hidden="1">Laudo!$A$1:$BL$157</definedName>
    <definedName name="_xlnm._FilterDatabase" localSheetId="2" hidden="1">'RELACIÓN DE FACTURAS Laudo'!$A$1:$AJ$129</definedName>
    <definedName name="page\x2dtotal" localSheetId="0">'[1]Sheet1 (2)'!#REF!</definedName>
    <definedName name="page\x2dtotal">'[1]Sheet1 (2)'!#REF!</definedName>
    <definedName name="page\x2dtotal\x2dmaster0" localSheetId="0">'[1]Sheet1 (2)'!#REF!</definedName>
    <definedName name="page\x2dtotal\x2dmaster0">'[1]Sheet1 (2)'!#REF!</definedName>
    <definedName name="RecursosRecibidos" localSheetId="0">#REF!</definedName>
    <definedName name="RecursosRecibidos">#REF!</definedName>
  </definedNames>
  <calcPr calcId="152511"/>
</workbook>
</file>

<file path=xl/calcChain.xml><?xml version="1.0" encoding="utf-8"?>
<calcChain xmlns="http://schemas.openxmlformats.org/spreadsheetml/2006/main">
  <c r="G6" i="17" l="1"/>
  <c r="G7" i="17"/>
  <c r="G8" i="17"/>
  <c r="G9" i="17"/>
  <c r="G10" i="17"/>
  <c r="G11" i="17"/>
  <c r="G12" i="17"/>
  <c r="G13" i="17"/>
  <c r="G14" i="17"/>
  <c r="G23" i="17" s="1"/>
  <c r="G15" i="17"/>
  <c r="G16" i="17"/>
  <c r="G17" i="17"/>
  <c r="G18" i="17"/>
  <c r="G19" i="17"/>
  <c r="G20" i="17"/>
  <c r="G21" i="17"/>
  <c r="G22" i="17"/>
  <c r="G5" i="17"/>
  <c r="F22" i="17" l="1"/>
  <c r="F14" i="17" s="1"/>
  <c r="E22" i="17"/>
  <c r="C22" i="17"/>
  <c r="C21" i="17"/>
  <c r="C20" i="17"/>
  <c r="C19" i="17"/>
  <c r="C18" i="17"/>
  <c r="C17" i="17"/>
  <c r="D14" i="17"/>
  <c r="B14" i="17"/>
  <c r="C12" i="17"/>
  <c r="C14" i="17" l="1"/>
  <c r="E14" i="17"/>
  <c r="F8" i="17"/>
  <c r="F5" i="17" s="1"/>
  <c r="F23" i="17" s="1"/>
  <c r="B8" i="17"/>
  <c r="B5" i="17" s="1"/>
  <c r="B23" i="17" s="1"/>
  <c r="C8" i="17"/>
  <c r="C5" i="17" s="1"/>
  <c r="E8" i="17"/>
  <c r="E5" i="17" s="1"/>
  <c r="D8" i="17"/>
  <c r="C23" i="17" l="1"/>
  <c r="E23" i="17"/>
  <c r="D5" i="17"/>
  <c r="D23" i="17" l="1"/>
  <c r="AJ130" i="16"/>
  <c r="E25" i="15" l="1"/>
  <c r="E24" i="15"/>
  <c r="E23" i="15"/>
  <c r="C25" i="15"/>
  <c r="C24" i="15"/>
  <c r="C23" i="15"/>
  <c r="E10" i="15"/>
  <c r="E9" i="15"/>
  <c r="D10" i="15"/>
  <c r="D9" i="15"/>
  <c r="C10" i="15"/>
  <c r="C9" i="15"/>
  <c r="D23" i="15" l="1"/>
  <c r="D24" i="15"/>
  <c r="D25" i="15"/>
  <c r="D20" i="15"/>
  <c r="E20" i="15"/>
  <c r="D21" i="15"/>
  <c r="E21" i="15"/>
  <c r="D22" i="15"/>
  <c r="E22" i="15"/>
  <c r="C22" i="15"/>
  <c r="C21" i="15"/>
  <c r="C20" i="15"/>
  <c r="E7" i="15"/>
  <c r="D8" i="15"/>
  <c r="E8" i="15"/>
  <c r="D7" i="15"/>
  <c r="C8" i="15"/>
  <c r="C7" i="15"/>
  <c r="BL8" i="14" l="1"/>
  <c r="BM8" i="14"/>
  <c r="BM14" i="14" s="1"/>
  <c r="BN8" i="14"/>
  <c r="BN14" i="14" s="1"/>
  <c r="BO8" i="14"/>
  <c r="BO14" i="14" s="1"/>
  <c r="BP8" i="14"/>
  <c r="BP14" i="14" s="1"/>
  <c r="BQ8" i="14"/>
  <c r="BR8" i="14"/>
  <c r="BS8" i="14"/>
  <c r="BL14" i="14"/>
  <c r="BQ14" i="14"/>
  <c r="BR14" i="14"/>
  <c r="E17" i="13" l="1"/>
  <c r="B6" i="13"/>
  <c r="C6" i="13"/>
  <c r="D6" i="13"/>
  <c r="E4" i="13"/>
  <c r="E5" i="13"/>
  <c r="F16" i="13" l="1"/>
  <c r="F14" i="13"/>
  <c r="F15" i="13"/>
  <c r="E6" i="13"/>
  <c r="F5" i="13" s="1"/>
  <c r="D22" i="13" l="1"/>
  <c r="K22" i="13"/>
  <c r="D21" i="13"/>
  <c r="K21" i="13"/>
  <c r="E23" i="13"/>
  <c r="K23" i="13"/>
  <c r="F4" i="13"/>
  <c r="F6" i="13" s="1"/>
  <c r="E22" i="13"/>
  <c r="I22" i="13"/>
  <c r="F17" i="13"/>
  <c r="I21" i="13"/>
  <c r="I23" i="13"/>
  <c r="D23" i="13"/>
  <c r="E21" i="13"/>
  <c r="K10" i="13"/>
  <c r="D10" i="13"/>
  <c r="I10" i="13"/>
  <c r="E10" i="13"/>
  <c r="E11" i="13"/>
  <c r="K11" i="13"/>
  <c r="D11" i="13"/>
  <c r="I11" i="13"/>
  <c r="AF159" i="9" l="1"/>
  <c r="AF163" i="9" l="1"/>
</calcChain>
</file>

<file path=xl/comments1.xml><?xml version="1.0" encoding="utf-8"?>
<comments xmlns="http://schemas.openxmlformats.org/spreadsheetml/2006/main">
  <authors>
    <author>Francisco Enrique Aguilar Gonzalez</author>
  </authors>
  <commentList>
    <comment ref="BA1" authorId="0" shapeId="0">
      <text>
        <r>
          <rPr>
            <b/>
            <sz val="9"/>
            <color indexed="81"/>
            <rFont val="Tahoma"/>
            <family val="2"/>
          </rPr>
          <t>=TEXTO(BJ309,"mmm/aa")&amp;" | "&amp;TEXTO(BK309,"mmm/aa")&amp;"        " &amp; SI(BL309&lt;&gt;"",TEXTO(BL309,"mmm/aa"),"                           ") &amp;" | "&amp;SI(BM309&lt;&gt;"",TEXTO(BM309,"mmm/aa"),"                 ")</t>
        </r>
      </text>
    </comment>
    <comment ref="BT1" authorId="0" shapeId="0">
      <text>
        <r>
          <rPr>
            <b/>
            <sz val="9"/>
            <color indexed="81"/>
            <rFont val="Tahoma"/>
            <family val="2"/>
          </rPr>
          <t>=AX3 &amp; " ( FINANCIAMIENTO " &amp; BX3 &amp; " )"</t>
        </r>
      </text>
    </comment>
  </commentList>
</comments>
</file>

<file path=xl/sharedStrings.xml><?xml version="1.0" encoding="utf-8"?>
<sst xmlns="http://schemas.openxmlformats.org/spreadsheetml/2006/main" count="10803" uniqueCount="1420">
  <si>
    <t>INGRESOS ESTATALES</t>
  </si>
  <si>
    <t>SECRETARIA DE EDUCACION</t>
  </si>
  <si>
    <t>Devengado</t>
  </si>
  <si>
    <t>Concepto (c)</t>
  </si>
  <si>
    <t>Egresos</t>
  </si>
  <si>
    <t>Aprobado (d)</t>
  </si>
  <si>
    <t xml:space="preserve">Ampliaciones/ (Reducciones) </t>
  </si>
  <si>
    <t xml:space="preserve">Modificado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</si>
  <si>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</si>
  <si>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</si>
  <si>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</si>
  <si>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</si>
  <si>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</si>
  <si>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</si>
  <si>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Médico. Paramédico y afin</t>
  </si>
  <si>
    <t>D. Seguridad Pública</t>
  </si>
  <si>
    <t>E. Gastos Asociados a la implementación de nuevas leyes federales o reformas a las mismas</t>
  </si>
  <si>
    <t>F. Sentencias laborales definitivas</t>
  </si>
  <si>
    <t>II. Gasto Etiquetado (II=A+B+C+D+E+F)</t>
  </si>
  <si>
    <t>F. Sentencias laborales definitivas                                                                                                                           0</t>
  </si>
  <si>
    <t> III. Total del Gasto en Servicios Personales (III=I+II)</t>
  </si>
  <si>
    <t>UNIDAD DE APOYO JURIDICO</t>
  </si>
  <si>
    <t>OFICINA DE LA UNIDAD DE APOYO JURIDICO</t>
  </si>
  <si>
    <t>PODER EJECUTIVO</t>
  </si>
  <si>
    <t>IMPARTICION DE JUSTICIA</t>
  </si>
  <si>
    <t>COBERTURA DE LOS SERVICIOS DE SEGURIDAD PUBLICA Y PROCURACION DE JUSTICIA</t>
  </si>
  <si>
    <t>L002</t>
  </si>
  <si>
    <t>RESPONSABILIDADES, RESOLUCIONES JUDICIALES Y PAGO DE LIQUIDACIONES.</t>
  </si>
  <si>
    <t>EROGACIONES POR RESOLUCIONES POR AUTORIDAD COMPETENTE</t>
  </si>
  <si>
    <t>GASTO CORRIENTE</t>
  </si>
  <si>
    <t>C0102</t>
  </si>
  <si>
    <t>COMPONENTE 01 - ACTIVIDAD 02</t>
  </si>
  <si>
    <t>ALCANCE ESTATAL</t>
  </si>
  <si>
    <t>SIN DEFINIR</t>
  </si>
  <si>
    <t>Subejercicio  (e)</t>
  </si>
  <si>
    <t>CONTABILIZADO</t>
  </si>
  <si>
    <t>PERIODO</t>
  </si>
  <si>
    <t>EJERCICIO</t>
  </si>
  <si>
    <t>COMBINACIÓN</t>
  </si>
  <si>
    <t>LOTE</t>
  </si>
  <si>
    <t>FACTURA</t>
  </si>
  <si>
    <t>ESTADO</t>
  </si>
  <si>
    <t>RFC</t>
  </si>
  <si>
    <t>TÉRMINOS</t>
  </si>
  <si>
    <t>ENTIDAD</t>
  </si>
  <si>
    <t>ENTIDAD_DESC</t>
  </si>
  <si>
    <t>CUENTA</t>
  </si>
  <si>
    <t>CUENTA_DESC</t>
  </si>
  <si>
    <t>CRI</t>
  </si>
  <si>
    <t>CRI_DESC</t>
  </si>
  <si>
    <t>ENTIDAD_EXTERNA</t>
  </si>
  <si>
    <t>ENTIDAD_EXTERNA_DESC</t>
  </si>
  <si>
    <t>UNIDAD_RESPONSABLE</t>
  </si>
  <si>
    <t>UNIDAD_RESPONSABLE_DESC</t>
  </si>
  <si>
    <t>FUNCIONAL</t>
  </si>
  <si>
    <t>FUNCIONAL_DESC</t>
  </si>
  <si>
    <t>ACTIVIDAD</t>
  </si>
  <si>
    <t>ACTIVIDAD_DESC</t>
  </si>
  <si>
    <t>PROGRAMA_PRESUPUESTARIO</t>
  </si>
  <si>
    <t>PROGRAMA_PRESUPUESTARIO_DESC</t>
  </si>
  <si>
    <t>COG</t>
  </si>
  <si>
    <t>COG_DESC</t>
  </si>
  <si>
    <t>TIPO_GASTO</t>
  </si>
  <si>
    <t>TIPO_GASTO_DESC</t>
  </si>
  <si>
    <t>FUENTE_FINANCIAMIENTO</t>
  </si>
  <si>
    <t>FUENTE_FINANCIAMIENTO_DESC</t>
  </si>
  <si>
    <t>COMPONENTE_ACTIVIDAD</t>
  </si>
  <si>
    <t>COMPONENTE_ACTIVIDAD_DESC</t>
  </si>
  <si>
    <t>GEOGRAFICA</t>
  </si>
  <si>
    <t>GEOGRAFICA_DESC</t>
  </si>
  <si>
    <t>PROYECTO</t>
  </si>
  <si>
    <t>PROYECTO_DESC</t>
  </si>
  <si>
    <t>AÑO_DESC</t>
  </si>
  <si>
    <t>FUTURO</t>
  </si>
  <si>
    <t>FUTURO_DESC</t>
  </si>
  <si>
    <t>Sí</t>
  </si>
  <si>
    <t>001-51394010001-999999-0000-07011501-256-090-L001-39401-1-110101-00000-20999-00000000-22-000</t>
  </si>
  <si>
    <t>L001</t>
  </si>
  <si>
    <t>107-SECRETARIA DE EDUCACION</t>
  </si>
  <si>
    <t>07-052522-0101-110101-22</t>
  </si>
  <si>
    <t>ORDEN DE PAGO</t>
  </si>
  <si>
    <t>LAUDO-CGAJ/SE/UAJ/2384/2022</t>
  </si>
  <si>
    <t>Pago Unico de Laudo Condenatorio a favor de la C. Rosa Alba San Martín del Ángel, Exp.22/2013</t>
  </si>
  <si>
    <t>Standard</t>
  </si>
  <si>
    <t>Validado</t>
  </si>
  <si>
    <t>GET710101FW107</t>
  </si>
  <si>
    <t>22-4582</t>
  </si>
  <si>
    <t>PP-12049</t>
  </si>
  <si>
    <t>R-11758</t>
  </si>
  <si>
    <t>110101 INGRESOS ESTATALES</t>
  </si>
  <si>
    <t>LAUDOS</t>
  </si>
  <si>
    <t>30 DIAS</t>
  </si>
  <si>
    <t>OTROS SERVICIOS EDUCATIVOS Y ACTIVIDADES INHERENTES</t>
  </si>
  <si>
    <t>ESTABLECER, COORDINAR Y DAR SEGUIMIENTO A LAS POLITICAS EN MATERIA EDUCATIVA</t>
  </si>
  <si>
    <t>OBLIGACIONES JURIDICAS INELUDIBLES</t>
  </si>
  <si>
    <t>001-51394010001-999999-0000-05050101-216-116-L001-39401-1-110101-00000-20999-00000000-22-000</t>
  </si>
  <si>
    <t>INSTITUTO DE SEGURIDAD SOCIAL DEL ESTADO DE TABASCO</t>
  </si>
  <si>
    <t>05-062122-0031-110101-22</t>
  </si>
  <si>
    <t>BBB6E88C-F9B7-BE43-B1F8-6AE489BEDECA</t>
  </si>
  <si>
    <t>PAGO DE CUOTAS AL ISSET CORRESPONDIENTE AL LOTE Núm. 05-050922-0002-110101-22, GENERADO MEDIANTE EL LAUDO DEL EXP. LABORAL NUM. 647/2010, PERIODO:  01 DE ENERO AL 04 DE DICIEMBRE DEL 2015. DEL C. CONCEPCION PACHECO DE LA CRUZ</t>
  </si>
  <si>
    <t>ISS810101I37</t>
  </si>
  <si>
    <t>22-5911</t>
  </si>
  <si>
    <t>PP-12968</t>
  </si>
  <si>
    <t>R-12695</t>
  </si>
  <si>
    <t>OTROS DE PROTECCION AMBIENTAL</t>
  </si>
  <si>
    <t>FOMENTO AL CUIDADO DEL MEDIO AMBIENTE</t>
  </si>
  <si>
    <t>05-062122-0019-110101-22</t>
  </si>
  <si>
    <t>D7079640-167B-0245-8A5A-F24EC831A5C2</t>
  </si>
  <si>
    <t>PAGO DE CUOTAS AL ISSET CORRESPONDIENTE AL LOTE Núm. 05-050922-0002-110101-22, GENERADO MEDIANTE EL LAUDO DEL EXP. LABORAL NUM. 647/2010, PERIODO:  01 DE ENERO AL 31 DE DICIEMBRE DEL 2013. DEL C. CONCEPCION PACHECO DE LA CRUZ</t>
  </si>
  <si>
    <t>05-062122-0013-110101-22</t>
  </si>
  <si>
    <t>8539FEF1-2E0E-E049-B274-653F24C40A3D</t>
  </si>
  <si>
    <t>PAGO DE CUOTAS AL ISSET CORRESPONDIENTE AL LOTE Núm. 05-050922-0002-110101-22, GENERADO MEDIANTE EL LAUDO DEL EXP. LABORAL NUM. 647/2010, PERIODO:  01 DE ENERO AL 31 DE DICIEMBRE DEL 2012. DEL C. CONCEPCION PACHECO DE LA CRUZ</t>
  </si>
  <si>
    <t>05-062122-0003-110101-22</t>
  </si>
  <si>
    <t>D4086EFB-C8FC-8D44-B0EA-D56116137594</t>
  </si>
  <si>
    <t>PAGO DE CUOTAS AL ISSET CORRESPONDIENTE AL LOTE Núm. 05-050922-0002-110101-22, GENERADO MEDIANTE EL LAUDO DEL EXP. LABORAL NUM. 647/2010, PERIODO:  06 DE MAYO AL 31 DE DICIEMBRE DEL 2010. DEL C. ERASMO SALVADOR MARTINEZ</t>
  </si>
  <si>
    <t>05-062122-0007-110101-22</t>
  </si>
  <si>
    <t>38D1F279-3801-074B-8969-4417A23F847B</t>
  </si>
  <si>
    <t>PAGO DE CUOTAS AL ISSET CORRESPONDIENTE AL LOTE Núm. 05-050922-0002-110101-22, GENERADO MEDIANTE EL LAUDO DEL EXP. LABORAL NUM. 647/2010, PERIODO:  01 DE ENERO AL 31 DE DICIEMBRE DEL 2011. DEL C. CONCEPCION PACHECO DE LA CRUZ</t>
  </si>
  <si>
    <t>001-51394010001-999999-0000-12030101-321-111-L001-39401-1-110101-00000-04001-00000000-22-000</t>
  </si>
  <si>
    <t>112-SECRETARIA DE DESARROLLO AGROPECUARIO, FORESTAL Y PESCA</t>
  </si>
  <si>
    <t>12-013122-0002-CVE-110101-22</t>
  </si>
  <si>
    <t>CANJE DE VALE</t>
  </si>
  <si>
    <t>CANJE DE VALE EXTRAORDINARIO DE LA MINISTRACION DE RECURSOS EXTRAORDINARIA 12-012422-0003-MRE-110101-22 CORRESPONDIENTE AL PAGO PARCIAL DEL LAUDO CON NUMERO DE EXP 758/2010 A FAVOR DE DALILA DE LA ROSA ZARRAZAGA</t>
  </si>
  <si>
    <t>Cancelado</t>
  </si>
  <si>
    <t>SECRETARIA DE DESARROLLO AGROPECUARIO FORESTAL Y PESCA</t>
  </si>
  <si>
    <t>GET710101FW112</t>
  </si>
  <si>
    <t>No</t>
  </si>
  <si>
    <t>OFICINA DE LA UNIDAD DE ADMINISTRACION Y FINANZAS</t>
  </si>
  <si>
    <t>AGROPECUARIA</t>
  </si>
  <si>
    <t>FOMENTO EL DESARROLLO PRODUCTIVO DEL SECTOR RURAL</t>
  </si>
  <si>
    <t>CENTRO</t>
  </si>
  <si>
    <t>07-051822-0084-110101-22</t>
  </si>
  <si>
    <t>ddc985dc-f11d-444d-a9f1-00a92c1a1e70</t>
  </si>
  <si>
    <t>RECUPERACION DE RECURSOS POR EL PAGO DE CERTIFICADO ISSET DE ACUERDO AL LAUDO DEL C. ALBERTO ANTONIO ZAMUDIO COMPAÑ, EXP. 224/2007 (EL PAGO DEL LAUDO SE REALIZO CON EL LOTE: 07-050410-110101-21)</t>
  </si>
  <si>
    <t>22-4326</t>
  </si>
  <si>
    <t>PP-11988</t>
  </si>
  <si>
    <t>R-11710</t>
  </si>
  <si>
    <t>001-51394010001-999999-0000-08030101-234-067-L001-39401-1-110101-00000-20999-00000000-22-000</t>
  </si>
  <si>
    <t>108-SECRETARIA DE SALUD</t>
  </si>
  <si>
    <t>08-032922-0208-110101-22</t>
  </si>
  <si>
    <t>EXPEDIENTE 045/2006  ACUM. 088/2009</t>
  </si>
  <si>
    <t>PAGO PARCIAL (2, 3 Y 4) DE LAUDO LABORAL SEGÚN EXPEDIENTE 045/2006 ACUM 088/2009 Y RESOLIUCION INCIDENTAL DE LIQUIDACION EMITIDO POR EL TRIBUNAL DE CONCILIACION Y ARBITRAJE DEL ESTADO DE TABASCO, A FAVOR DE LA C. ELI GABRIELA GOMEZ SANCHEZ.</t>
  </si>
  <si>
    <t>SECRETARIA DE SALUD</t>
  </si>
  <si>
    <t>GET710101FW108</t>
  </si>
  <si>
    <t>22-2428</t>
  </si>
  <si>
    <t>PP-10515</t>
  </si>
  <si>
    <t>R-10234</t>
  </si>
  <si>
    <t>RECTORIA DEL SISTEMA DE SALUD</t>
  </si>
  <si>
    <t>DEFINIR, CONDUCIR Y COORDINAR LA SALUD PUBLICA Y SEGURIDAD SOCIAL</t>
  </si>
  <si>
    <t>e8c04c37-6d4f-4e5d-8351-00a937ea36ce</t>
  </si>
  <si>
    <t>07-050922-0022-110101-22</t>
  </si>
  <si>
    <t>E8C04C37-6D4F-4E5D-8351-00A937EA36CE</t>
  </si>
  <si>
    <t>22-3655</t>
  </si>
  <si>
    <t>05-062122-0029-110101-22</t>
  </si>
  <si>
    <t>B495E07B-61EE-0445-A849-3E92B806145E</t>
  </si>
  <si>
    <t>PAGO DE CUOTAS AL ISSET CORRESPONDIENTE AL LOTE Núm. 05-050922-0002-110101-22, GENERADO MEDIANTE EL LAUDO DEL EXP. LABORAL NUM. 647/2010, PERIODO:  01 DE ENERO AL 31 DE DICIEMBRE DEL 2014. DEL C. JUAN JOSE GARCIA GARCIA</t>
  </si>
  <si>
    <t>05-062122-0018-110101-22</t>
  </si>
  <si>
    <t>432FA299-1393-2145-BFBD-3AA94BDB21EB</t>
  </si>
  <si>
    <t>PAGO DE CUOTAS AL ISSET CORRESPONDIENTE AL LOTE Núm. 05-050922-0002-110101-22, GENERADO MEDIANTE EL LAUDO DEL EXP. LABORAL NUM. 647/2010, PERIODO:  01 DE ENERO AL 31 DE DICIEMBRE DEL 2012. DEL C. MARIA LILI PEREZ ARIAS</t>
  </si>
  <si>
    <t>05-062122-0012-110101-22</t>
  </si>
  <si>
    <t>65B1625A-9139-7D42-A7B0-3B128F8A69D8</t>
  </si>
  <si>
    <t>PAGO DE CUOTAS AL ISSET CORRESPONDIENTE AL LOTE Núm. 05-050922-0002-110101-22, GENERADO MEDIANTE EL LAUDO DEL EXP. LABORAL NUM. 647/2010, PERIODO:  01 DE ENERO AL 31 DE DICIEMBRE DEL 2011. DEL C. MARIA LILI PEREZ ARIAS</t>
  </si>
  <si>
    <t>05-062122-0021-110101-22</t>
  </si>
  <si>
    <t>FD89FCB8-CA86-2F4F-9B74-583D2FA4179D</t>
  </si>
  <si>
    <t>PAGO DE CUOTAS AL ISSET CORRESPONDIENTE AL LOTE Núm. 05-050922-0002-110101-22, GENERADO MEDIANTE EL LAUDO DEL EXP. LABORAL NUM. 647/2010, PERIODO:  01 DE ENERO AL 31 DE DICIEMBRE DEL 2013. DEL C. ERASMO SALVADOR MARTINEZ</t>
  </si>
  <si>
    <t>05-062122-0014-110101-22</t>
  </si>
  <si>
    <t>517AC1A1-35DA-C246-A015-2566981DECF9</t>
  </si>
  <si>
    <t>PAGO DE CUOTAS AL ISSET CORRESPONDIENTE AL LOTE Núm. 05-050922-0002-110101-22, GENERADO MEDIANTE EL LAUDO DEL EXP. LABORAL NUM. 647/2010, PERIODO:  01 DE ENERO AL 31 DE DICIEMBRE DEL 2012. DEL C. ANTONIO LORENZO SANTIAGO GIL</t>
  </si>
  <si>
    <t>05-062122-0001-110101-22</t>
  </si>
  <si>
    <t>0DD0B3F9-BC75-1C49-BA74-6358242251ED</t>
  </si>
  <si>
    <t>PAGO DE CUOTAS AL ISSET CORRESPONDIENTE AL LOTE Núm. 05-050922-0002-110101-22, GENERADO MEDIANTE EL LAUDO DEL EXP. LABORAL NUM. 647/2010, PERIODO:  17 DE MAYO AL 31 DE DICIEMBRE DEL 2010. DEL C. CONCEPCION PACHECO DE LA CRUZ</t>
  </si>
  <si>
    <t>12-060222-0004-110101-22</t>
  </si>
  <si>
    <t>EXP.LAB 690/2010</t>
  </si>
  <si>
    <t>PAGO DEL EXP. LABORAL 690/2010 DEL C. GUILLERMO REYES DE LA CALLEJA, PERIODO DEL 03/05/2010 AL 31/12/2016 INCLUYE SALARIOS DEVENGADOS DEL 01 AL 02 DE MAYO/2010 Y PRES. DEL ULTIMO AÑO LABORADO, PENDIENTE EL TRAMITE DE APORTACION ISSET.</t>
  </si>
  <si>
    <t>22-4656</t>
  </si>
  <si>
    <t>PP-12248</t>
  </si>
  <si>
    <t>R-11958</t>
  </si>
  <si>
    <t>d7200662-0a86-4841-a3f2-00a9261a805f</t>
  </si>
  <si>
    <t>8f5fdc6a-d051-4bc9-8982-00a8deea8ed6</t>
  </si>
  <si>
    <t>105-SECRETARIA DE BIENESTAR, SUSTENTABILIDAD Y CAMBIO CLIMATICO</t>
  </si>
  <si>
    <t>05-050922-0002-110101-22</t>
  </si>
  <si>
    <t>SBSCC/UAF-001/2022</t>
  </si>
  <si>
    <t>SEGUNDO PAGO (2 DE 7) 15% LAUDO LABORAL,SEGUN EXPEDIENTE 647/2010 EN RESOLUCION PROMOVIDA CON EL JUICIO DE AMPARO Núm. 641/2018-VI-10, EMITIDO EN EL PODER JUDICIAL DE LA FEDERACION POR EL JUZGADO PRIMERO DE DISTRITO EN EL ESTADO DE TABASCO</t>
  </si>
  <si>
    <t>SECRETARIA DE BIENESTAR SUSTENTABILIDAD Y CAMBIO CLIMATICO</t>
  </si>
  <si>
    <t>GET710101FW105</t>
  </si>
  <si>
    <t>22-3680</t>
  </si>
  <si>
    <t>PP-11828</t>
  </si>
  <si>
    <t>R-11596</t>
  </si>
  <si>
    <t>2FEA60A3-554A-4781-B1E2-00A87EEA606C</t>
  </si>
  <si>
    <t>3E598165-DF12-4679-B54D-00A88DEA14B6</t>
  </si>
  <si>
    <t>aff1be9d-ccd6-40a8-ae02-00a8feeab981</t>
  </si>
  <si>
    <t>3e598165-df12-4679-b54d-00a88dea14b6</t>
  </si>
  <si>
    <t>410d7c35-5ea3-4608-870a-00a890eafe95</t>
  </si>
  <si>
    <t>AFF1BE9D-CCD6-40A8-AE02-00A8FEEAB981</t>
  </si>
  <si>
    <t>E2DCCE7F-D03A-473B-995D-00A9311A9299</t>
  </si>
  <si>
    <t>05-062122-0026-110101-22</t>
  </si>
  <si>
    <t>D5E99DE6-DD91-5A44-AB5B-A4800C2D8A1F</t>
  </si>
  <si>
    <t>PAGO DE CUOTAS AL ISSET CORRESPONDIENTE AL LOTE Núm. 05-050922-0002-110101-22, GENERADO MEDIANTE EL LAUDO DEL EXP. LABORAL NUM. 647/2010, PERIODO:  01 DE ENERO AL 31 DE DICIEMBRE DEL 2014. DEL C. ANTONIO LORENZO SANTIAGO GIL</t>
  </si>
  <si>
    <t>05-062122-0005-110101-22</t>
  </si>
  <si>
    <t>D130D273-8E04-E348-B045-9E5A4A4FC1CA</t>
  </si>
  <si>
    <t>PAGO DE CUOTAS AL ISSET CORRESPONDIENTE AL LOTE Núm. 05-050922-0002-110101-22, GENERADO MEDIANTE EL LAUDO DEL EXP. LABORAL NUM. 647/2010, PERIODO:  06 DE MAYO AL 31 DE DICIEMBRE DEL 2010. DEL C. JUAN JOSE GARCIA GARCIA</t>
  </si>
  <si>
    <t>05-062122-0011-110101-22</t>
  </si>
  <si>
    <t>13771793-2281-1E47-A080-69EB3FE30CDE</t>
  </si>
  <si>
    <t>PAGO DE CUOTAS AL ISSET CORRESPONDIENTE AL LOTE Núm. 05-050922-0002-110101-22, GENERADO MEDIANTE EL LAUDO DEL EXP. LABORAL NUM. 647/2010, PERIODO:  01 DE ENERO AL 31 DE DICIEMBRE DEL 2011. DEL C. JUAN JOSE GARCIA GARCIA</t>
  </si>
  <si>
    <t>05-062122-0016-110101-22</t>
  </si>
  <si>
    <t>387FDAFA-022E-3A44-A983-72DD0890965E</t>
  </si>
  <si>
    <t>PAGO DE CUOTAS AL ISSET CORRESPONDIENTE AL LOTE Núm. 05-050922-0002-110101-22, GENERADO MEDIANTE EL LAUDO DEL EXP. LABORAL NUM. 647/2010, PERIODO:  01 DE ENERO AL 31 DE DICIEMBRE DEL 2012. DEL C. JENNER TRINIDAD CANUL</t>
  </si>
  <si>
    <t>001-51394010001-999999-0000-16070101-134-120-L001-39401-1-110101-00000-04001-00000000-22-000</t>
  </si>
  <si>
    <t>116-SECRETARIA DE ADMINISTRACION E INNOVACION GUBERNAMENTAL</t>
  </si>
  <si>
    <t>16SF-022822-0006-110101-22</t>
  </si>
  <si>
    <t>RECIBO No. AER-01/2022</t>
  </si>
  <si>
    <t>PAGO IMPERATIVO DEL AUTO DE EJECUTORIA Y REQUERIMIENTO, DICTADO POR EL JUZGADO SEGUNDO DE DISTRITO EN EL ESTADO DE TABASCO, DE ACUERDO CON EL JUICIO ORDINARIO MERCANTIL 10/2016-V, SEGÚN OFICIO DE SOLICITUD SAIG/UAJ/SAJ/02-003/2022.</t>
  </si>
  <si>
    <t>SECRETARIA DE ADMINISTRACION E INNOVACION GUBERNAMENTAL</t>
  </si>
  <si>
    <t>GET710101FW116</t>
  </si>
  <si>
    <t>22-759</t>
  </si>
  <si>
    <t>PP-9590</t>
  </si>
  <si>
    <t>R-9347</t>
  </si>
  <si>
    <t>FUNCION PUBLICA</t>
  </si>
  <si>
    <t>FORMULACION Y EMISION DEL MARCO NORMATIVO</t>
  </si>
  <si>
    <t>3e62b453-75e2-4d08-b6da-00a88dea35e2</t>
  </si>
  <si>
    <t>da5a7aee-a3c3-436b-861a-00a929ea2b1d</t>
  </si>
  <si>
    <t>EXP.758/2010.</t>
  </si>
  <si>
    <t>22-821</t>
  </si>
  <si>
    <t>3370ED7A-5384-4BC9-BC11-00A882EAB2B6</t>
  </si>
  <si>
    <t>B9064416-0166-4816-B1A0-00A908EABCF3</t>
  </si>
  <si>
    <t>001-51394010001-999999-0000-01030101-132-042-L001-39401-1-110101-00000-20999-00000000-22-000</t>
  </si>
  <si>
    <t>101-SECRETARIA DE GOBIERNO</t>
  </si>
  <si>
    <t>01-060922-0002-110101-22</t>
  </si>
  <si>
    <t>SAIG/SSRH/DGRHyDP/2767/2022</t>
  </si>
  <si>
    <t>PAGO DE LA RESOLUCION INCIDENTAL DE LIQUIDACION EMITIDO POR EL TRIBUNAL DE CONCILIACION Y ARBITRAJE CON EXP. LABORAL 623/2007, CON VALIDACION JURIDICA CGAJ/VJ/006/2021 A FAVOR DE C. GLORIA LILIA BEAUREGARD PÉREZ</t>
  </si>
  <si>
    <t>SECRETARIA DE GOBIERNO</t>
  </si>
  <si>
    <t>GET710101FW101</t>
  </si>
  <si>
    <t>22-5116</t>
  </si>
  <si>
    <t>PP-12657</t>
  </si>
  <si>
    <t>R-12356</t>
  </si>
  <si>
    <t>POLITICA INTERIOR</t>
  </si>
  <si>
    <t>CERTEZA JURIDICA A EMPLEADORES Y TRABAJADORES</t>
  </si>
  <si>
    <t>3310863F-FE89-424A-B433-00A882EAC20E</t>
  </si>
  <si>
    <t>DA5A7AEE-A3C3-436B-861A-00A929EA2B1D</t>
  </si>
  <si>
    <t>05-062122-0034-110101-22</t>
  </si>
  <si>
    <t>77501695-38DB-4449-940B-0749F1A16BC0</t>
  </si>
  <si>
    <t>PAGO DE CUOTAS AL ISSET CORRESPONDIENTE AL LOTE Núm. 05-050922-0002-110101-22, GENERADO MEDIANTE EL LAUDO DEL EXP. LABORAL NUM. 647/2010, PERIODO:  01 DE ENERO AL 04 DE DICIEMBRE DEL 2015. DEL C. JENNER TRINIDAD CANUL</t>
  </si>
  <si>
    <t>05-062122-0028-110101-22</t>
  </si>
  <si>
    <t>A660C31A-9FF9-DB41-B4E4-D78B51FFCFC3</t>
  </si>
  <si>
    <t>PAGO DE CUOTAS AL ISSET CORRESPONDIENTE AL LOTE Núm. 05-050922-0002-110101-22, GENERADO MEDIANTE EL LAUDO DEL EXP. LABORAL NUM. 647/2010, PERIODO:  01 DE ENERO AL 31 DE DICIEMBRE DEL 2014. DEL C. JENNER TRINIDAD CANUL</t>
  </si>
  <si>
    <t>05-062122-0002-110101-22</t>
  </si>
  <si>
    <t>B63EC7EB-F432-6748-BBD4-7628DFC20721</t>
  </si>
  <si>
    <t>PAGO DE CUOTAS AL ISSET CORRESPONDIENTE AL LOTE Núm. 05-050922-0002-110101-22, GENERADO MEDIANTE EL LAUDO DEL EXP. LABORAL NUM. 647/2010, PERIODO:  06 DE MAYO AL 31 DE DICIEMBRE DEL 2010. DEL C. ANTONIO LORENZO SANTIAGO GIL</t>
  </si>
  <si>
    <t>8F5FDC6A-D051-4BC9-8982-00A8DEEA8ED6</t>
  </si>
  <si>
    <t>05-062122-0006-110101-22</t>
  </si>
  <si>
    <t>86D66EAD-FE1E-8F49-A22B-149E63A09DF1</t>
  </si>
  <si>
    <t>PAGO DE CUOTAS AL ISSET CORRESPONDIENTE AL LOTE Núm. 05-050922-0002-110101-22, GENERADO MEDIANTE EL LAUDO DEL EXP. LABORAL NUM. 647/2010, PERIODO:  17 DE MAYO AL 04 DE DICIEMBRE DEL 2010. DEL C. MARIA LILI PEREZ ARIAS</t>
  </si>
  <si>
    <t>a75160d8-7059-4649-aec8-00a8f6ea39f0</t>
  </si>
  <si>
    <t>B9FC282B-7BFD-43A2-B3FE-00A908EA739F</t>
  </si>
  <si>
    <t>001-51394010001-999999-0000-04030101-121-043-L002-39401-1-110101-C0102-20999-00000000-22-000</t>
  </si>
  <si>
    <t>104-SECRETARIA DE SEGURIDAD Y PROTECCION CIUDADANA</t>
  </si>
  <si>
    <t>04-032922-0150-110101-22</t>
  </si>
  <si>
    <t>SSYPC/UAJ/0268/2022</t>
  </si>
  <si>
    <t>PAGO DE SUSPENSIÓN DEFINITIVA, ORDENADA POR EL JUZGADO PRIMERO DE DISTRITO EN EL ESTADO DE TABASCO, A FAVOR DE C. AQUILES ADORNO TIQUE, RELATIVO AL JUICIO DE AMPARO 281/2021</t>
  </si>
  <si>
    <t>SECRETARIA DE SEGURIDAD Y PROTECCION CIUDADANA DEL ESTADO</t>
  </si>
  <si>
    <t>GET710101FW104</t>
  </si>
  <si>
    <t>22-2406</t>
  </si>
  <si>
    <t>PP-10293</t>
  </si>
  <si>
    <t>R-10032</t>
  </si>
  <si>
    <t>001-51394010001-999999-0000-15080101-151-130-L001-39401-1-110101-00000-20999-00000000-22-000</t>
  </si>
  <si>
    <t>115-SECRETARIA DE FINANZAS</t>
  </si>
  <si>
    <t>1507-013122-0033-CVE-110101-22</t>
  </si>
  <si>
    <t>RECIBO No. SF/UAF/001/2022</t>
  </si>
  <si>
    <t>COMPROBACIÓN DE LA MRE RECIBO NUMERO: 004/2022, LOTE: 1507-011422-0004-MRE-110101-22 CORRESPONDIENTE AL PAGO DEL LAUDO LABORAL A FAVOR DEL C. MÁXIMO CONTRERAS RAMÓN, EXP. LABORAL 804/2010, QUE AMORTIZA TOTALMENTE EL GRUPO 22-96.</t>
  </si>
  <si>
    <t>SECRETARIA DE FINANZAS DEL ESTADO</t>
  </si>
  <si>
    <t>GET710101FW115</t>
  </si>
  <si>
    <t>22-835</t>
  </si>
  <si>
    <t>OFICINA DE LA PROCURADURIA FISCAL</t>
  </si>
  <si>
    <t>ASUNTOS FINANCIEROS</t>
  </si>
  <si>
    <t>HACIENDA PUBLICA RESPONSABLE, EFICIENTE Y EQUITATIVA</t>
  </si>
  <si>
    <t>b9fc282b-7bfd-43a2-b3fe-00a908ea739f</t>
  </si>
  <si>
    <t>9e6f7cd2-04f3-4ff2-b488-00a8edea2ab8</t>
  </si>
  <si>
    <t>04-032922-0151-110101-22</t>
  </si>
  <si>
    <t>SSYPC/UAJ/0269/2022</t>
  </si>
  <si>
    <t>PAGO DE SUSPENSIÓN DEFINITIVA, ORDENADA POR EL JUZGADO PRIMERO DE DISTRITO EN EL ESTADO DE TABASCO, A FAVOR DE C. RAMON TIQUE GARCIA, RELATIVO AL JUICIO DE AMPARO 282/2021</t>
  </si>
  <si>
    <t>22-2407</t>
  </si>
  <si>
    <t>07-063022-0120-110101-22</t>
  </si>
  <si>
    <t>LAUDO-SE/DGA/DRH/06637/2022</t>
  </si>
  <si>
    <t>Primer pago parcial del 15% del total del laudo condenatorio a favor de la C. Armida Uco Romero Exp. 372/2014</t>
  </si>
  <si>
    <t>22-6003</t>
  </si>
  <si>
    <t>PP-13039</t>
  </si>
  <si>
    <t>R-12746</t>
  </si>
  <si>
    <t>08-032422-0207-110101-22</t>
  </si>
  <si>
    <t>EXPEDIENTE  40/2015</t>
  </si>
  <si>
    <t>SE TRAMITA PAGO HASTA LA SUFICIENCIA PRESUPUESTAL AUTORIZADA CON OFICIO SF/TR0143/2022 DEL JUICIO ORDINARIO MERCANTIL 40/2015, A FAVOR DE GRUPO RIVIERA DEL SURESTE S.A. DE C.V.</t>
  </si>
  <si>
    <t>22-2280</t>
  </si>
  <si>
    <t>PP-10299</t>
  </si>
  <si>
    <t>R-10033</t>
  </si>
  <si>
    <t>07-052622-0104-110101-22</t>
  </si>
  <si>
    <t>LAUDO-SE/DGA/DRH/04671/2022</t>
  </si>
  <si>
    <t>Tercer pago parcial del 15% del total del laudo condenatorio a favor de la C. Karina Ramos Morales Exp. 1273/2013. queda pendiente de tramite las aportaciones al ISSET.</t>
  </si>
  <si>
    <t>22-4593</t>
  </si>
  <si>
    <t>PP-12129</t>
  </si>
  <si>
    <t>R-11833</t>
  </si>
  <si>
    <t>3E62B453-75E2-4D08-B6DA-00A88DEA35E2</t>
  </si>
  <si>
    <t>484C347D-3784-424E-89FF-00A8971AC09E</t>
  </si>
  <si>
    <t>05-062122-0009-110101-22</t>
  </si>
  <si>
    <t>9A9318F2-80E6-8840-B7A7-62AC44A9EAB5</t>
  </si>
  <si>
    <t>PAGO DE CUOTAS AL ISSET CORRESPONDIENTE AL LOTE Núm. 05-050922-0002-110101-22, GENERADO MEDIANTE EL LAUDO DEL EXP. LABORAL NUM. 647/2010, PERIODO:  01 DE ENERO AL 31 DE DICIEMBRE DEL 2011. DEL C. ERASMO SALVADOR MARTINEZ</t>
  </si>
  <si>
    <t>05-062122-0025-110101-22</t>
  </si>
  <si>
    <t>77EC5B6B-8B10-6547-B3A7-6A823E358633</t>
  </si>
  <si>
    <t>PAGO DE CUOTAS AL ISSET CORRESPONDIENTE AL LOTE Núm. 05-050922-0002-110101-22, GENERADO MEDIANTE EL LAUDO DEL EXP. LABORAL NUM. 647/2010, PERIODO:  01 DE ENERO AL 31 DE DICIEMBRE DEL 2014. DEL C. CONCEPCION PACHECO DE LA CRUZ</t>
  </si>
  <si>
    <t>05-062122-0008-110101-22</t>
  </si>
  <si>
    <t>0BBD3383-46BD-044F-9068-03F499712368</t>
  </si>
  <si>
    <t>PAGO DE CUOTAS AL ISSET CORRESPONDIENTE AL LOTE Núm. 05-050922-0002-110101-22, GENERADO MEDIANTE EL LAUDO DEL EXP. LABORAL NUM. 647/2010, PERIODO:  01 DE ENERO AL 31 DE DICIEMBRE DEL 2011. DEL C. ANTONIO LORENZO SANTIAGO GIL</t>
  </si>
  <si>
    <t>1507-011422-0004-MRE-110101-22</t>
  </si>
  <si>
    <t>MINISTRACIÓN DE RECURSOS</t>
  </si>
  <si>
    <t>RECIBO NUMERO:004/2022.</t>
  </si>
  <si>
    <t>SOLICITUD DE RECURSOS EXTRAORDINARIOS PARA EL PAGO DE LAUDO LABORAL DEL C. MÁXIMO CONTRERAS RAMÓN SEGÚN EXP. LABORAL 804/2010.</t>
  </si>
  <si>
    <t>Anticipo</t>
  </si>
  <si>
    <t>Completamente Imputado</t>
  </si>
  <si>
    <t>22-96</t>
  </si>
  <si>
    <t>PP-8895</t>
  </si>
  <si>
    <t>R-8669</t>
  </si>
  <si>
    <t>CONTADO</t>
  </si>
  <si>
    <t>e2dcce7f-d03a-473b-995d-00a9311a9299</t>
  </si>
  <si>
    <t>1507-013122-0036-CVE-110101-22</t>
  </si>
  <si>
    <t>RECIBO No. SF/UAF/001/2022.</t>
  </si>
  <si>
    <t>22-2437</t>
  </si>
  <si>
    <t>3370ed7a-5384-4bc9-bc11-00a882eab2b6</t>
  </si>
  <si>
    <t>b9064416-0166-4816-b1a0-00a908eabcf3</t>
  </si>
  <si>
    <t>DDC985DC-F11D-444D-A9F1-00A92C1A1E70</t>
  </si>
  <si>
    <t>05-062122-0032-110101-22</t>
  </si>
  <si>
    <t>908D6C93-1525-E54D-98BD-32AEC642D08E</t>
  </si>
  <si>
    <t>PAGO DE CUOTAS AL ISSET CORRESPONDIENTE AL LOTE Núm. 05-050922-0002-110101-22, GENERADO MEDIANTE EL LAUDO DEL EXP. LABORAL NUM. 647/2010, PERIODO:  01 DE ENERO AL 04 DE DICIEMBRE DEL 2015. DEL C. ANTONIO LORENZO SANTIAGO GIL</t>
  </si>
  <si>
    <t>05-062122-0022-110101-22</t>
  </si>
  <si>
    <t>4E5FB408-087A-BE4A-9B39-91E0CA224EEA</t>
  </si>
  <si>
    <t>PAGO DE CUOTAS AL ISSET CORRESPONDIENTE AL LOTE Núm. 05-050922-0002-110101-22, GENERADO MEDIANTE EL LAUDO DEL EXP. LABORAL NUM. 647/2010, PERIODO:  01 DE ENERO AL 31 DE DICIEMBRE DEL 2013. DEL C. JENNER TRINIDAD CANUL</t>
  </si>
  <si>
    <t>05-062122-0010-110101-22</t>
  </si>
  <si>
    <t>5DAAD283-5822-964A-8AED-16BE63E2865F</t>
  </si>
  <si>
    <t>PAGO DE CUOTAS AL ISSET CORRESPONDIENTE AL LOTE Núm. 05-050922-0002-110101-22, GENERADO MEDIANTE EL LAUDO DEL EXP. LABORAL NUM. 647/2010, PERIODO:  01 DE ENERO AL 31 DE DICIEMBRE DEL 2011. DEL C. JENNER TRINIDAD CANUL</t>
  </si>
  <si>
    <t>05-062122-0027-110101-22</t>
  </si>
  <si>
    <t>20151276-049B-9A4A-9411-C02C4C8DB0B2</t>
  </si>
  <si>
    <t>PAGO DE CUOTAS AL ISSET CORRESPONDIENTE AL LOTE Núm. 05-050922-0002-110101-22, GENERADO MEDIANTE EL LAUDO DEL EXP. LABORAL NUM. 647/2010, PERIODO:  01 DE ENERO AL 31 DE DICIEMBRE DEL 2014. DEL C. ERASMO SALVADOR MARTINEZ</t>
  </si>
  <si>
    <t>04-061322-0362-110101-22</t>
  </si>
  <si>
    <t>SSyPC/UAJ/DAL/145/2022</t>
  </si>
  <si>
    <t>PAGO DE SENTENCIA INTERLOCUTORIA, DICTADA POR LA MAGISTRADA DE LA CUARTA SALA DEL TRIBUNAL DE JUSTICIA ADMINISTRATIVA DEL ESTADO DE TABASCO, A FAVOR DEL C. DELCER WILSON DE LA CRUZ. EXPEDIENTE NÚMERO: 256/201-S-4.</t>
  </si>
  <si>
    <t>22-5261</t>
  </si>
  <si>
    <t>PP-12598</t>
  </si>
  <si>
    <t>R-12302</t>
  </si>
  <si>
    <t>04-041822-0205-110101-22</t>
  </si>
  <si>
    <t>SSYPC/UAJ/DCA/103/2022</t>
  </si>
  <si>
    <t>PAGO PARA DAR CUMPLIMIENTO A SENTENCIA DEFINITIVA A FAVOR C. JOSE MOSQUEDA GOMEZ LO ANTERIOR EMITIDO POR EL TRIBUNAL DE JUSTICIA ADMINISTRATIVA DEL ESTADO DE TABASCO. EXPEDIENTE LABORAL 126/2017-S-E.</t>
  </si>
  <si>
    <t>22-2968</t>
  </si>
  <si>
    <t>PP-11178</t>
  </si>
  <si>
    <t>R-10964</t>
  </si>
  <si>
    <t>001-51394010001-999999-0000-08030101-234-067-L001-39401-1-152801-00000-20999-00000000-22-000</t>
  </si>
  <si>
    <t>08-052822-0430-152801-22</t>
  </si>
  <si>
    <t>EXPEDIENTE 174/2022</t>
  </si>
  <si>
    <t>PAGO DE LAUDO MERCANTIL SEGUN EXPEDIENTE 174/2022 A FAVOR DE LINEA MEDICA DEL SUR S.A DE C.V</t>
  </si>
  <si>
    <t>22-4614</t>
  </si>
  <si>
    <t>PP-12179</t>
  </si>
  <si>
    <t>R-11835</t>
  </si>
  <si>
    <t>152801 PARTICIPACIONES</t>
  </si>
  <si>
    <t>PARTICIPACIONES</t>
  </si>
  <si>
    <t>1507-042622-0025-CVE-110101-22</t>
  </si>
  <si>
    <t>SF/UAF/SRH/309/2022</t>
  </si>
  <si>
    <t>COMP. MRE RECIBO NUM: 005/2022, LOTE: 1507-011722-0005-MRE-110101-22 Y GRUPO 22-104, APORTACIÓN PATRONAL, COMP. MRE-021/2022, LOTE: 1507-013122-0035-MRE-110101-22 Y GRUPO 22-1603, CUOTA ISSET, LAUDO LABORAL DEL C. MÁXIMO CONTRERAS RAMÓN.</t>
  </si>
  <si>
    <t>22-3347</t>
  </si>
  <si>
    <t>05-062122-0024-110101-22</t>
  </si>
  <si>
    <t>F7295FFF-488F-EF46-9D84-5A215D808179</t>
  </si>
  <si>
    <t>PAGO DE CUOTAS AL ISSET CORRESPONDIENTE AL LOTE Núm. 05-050922-0002-110101-22, GENERADO MEDIANTE EL LAUDO DEL EXP. LABORAL NUM. 647/2010, PERIODO:  01 DE ENERO AL 31 DE DICIEMBRE DEL 2013. DEL C. MARIA LILI PEREZ ARIAS</t>
  </si>
  <si>
    <t>05-062122-0030-110101-22</t>
  </si>
  <si>
    <t>B24DD3B6-3CA4-2F48-9B4E-E3AB5A0E883B</t>
  </si>
  <si>
    <t>PAGO DE CUOTAS AL ISSET CORRESPONDIENTE AL LOTE Núm. 05-050922-0002-110101-22, GENERADO MEDIANTE EL LAUDO DEL EXP. LABORAL NUM. 647/2010, PERIODO:  01 DE ENERO AL 31 DE DICIEMBRE DEL 2014. DEL C. MARIA LILI PEREZ ARIAS</t>
  </si>
  <si>
    <t>05-062122-0035-110101-22</t>
  </si>
  <si>
    <t>D5C02CD4-F1B7-4B41-821F-F15A73F5BE36</t>
  </si>
  <si>
    <t>PAGO DE CUOTAS AL ISSET CORRESPONDIENTE AL LOTE Núm. 05-050922-0002-110101-22, GENERADO MEDIANTE EL LAUDO DEL EXP. LABORAL NUM. 647/2010, PERIODO:  01 DE ENERO AL 04 DE DICIEMBRE DEL 2015. DEL C. JUAN JOSE GARCIA GARCIA</t>
  </si>
  <si>
    <t>05-062122-0033-110101-22</t>
  </si>
  <si>
    <t>7353C5A3-D757-8C4B-9AEA-1B42C0AD8E17</t>
  </si>
  <si>
    <t>PAGO DE CUOTAS AL ISSET CORRESPONDIENTE AL LOTE Núm. 05-050922-0002-110101-22, GENERADO MEDIANTE EL LAUDO DEL EXP. LABORAL NUM. 647/2010, PERIODO:  01 DE ENERO AL 04 DE DICIEMBRE DEL 2015. DEL C. ERASMO SALVADOR MARTINEZ</t>
  </si>
  <si>
    <t>05-062122-0020-110101-22</t>
  </si>
  <si>
    <t>0A04DEBE-4CE4-3142-AC15-C166295FF612</t>
  </si>
  <si>
    <t>PAGO DE CUOTAS AL ISSET CORRESPONDIENTE AL LOTE Núm. 05-050922-0002-110101-22, GENERADO MEDIANTE EL LAUDO DEL EXP. LABORAL NUM. 647/2010, PERIODO:  01 DE ENERO AL 31 DE DICIEMBRE DEL 2013. DEL C. ANTONIO LORENZO SANTIAGO GIL</t>
  </si>
  <si>
    <t>05-062122-0004-110101-22</t>
  </si>
  <si>
    <t>BCA42B8B-D8BD-9C49-BA30-4276404ACCEE</t>
  </si>
  <si>
    <t>PAGO DE CUOTAS AL ISSET CORRESPONDIENTE AL LOTE Núm. 05-050922-0002-110101-22, GENERADO MEDIANTE EL LAUDO DEL EXP. LABORAL NUM. 647/2010, PERIODO:  06 DE MAYO AL 31 DE DICIEMBRE DEL 2010. DEL C. JENNER TRINIDAD CANUL</t>
  </si>
  <si>
    <t>484c347d-3784-424e-89ff-00a8971ac09e</t>
  </si>
  <si>
    <t>2fea60a3-554a-4781-b1e2-00a87eea606c</t>
  </si>
  <si>
    <t>04-061822-0400-110101-22</t>
  </si>
  <si>
    <t>SSyPC/UAJ/DAL/152/2022</t>
  </si>
  <si>
    <t>PAGO DE SENTENCIA DEL JUICIO CONTENCIOSO ADMINISTRATIVO 159/2017-S-2 A FAVOR DEL C. NELSON ZURITA ALCUDIA.</t>
  </si>
  <si>
    <t>22-5688</t>
  </si>
  <si>
    <t>PP-12724</t>
  </si>
  <si>
    <t>R-12455</t>
  </si>
  <si>
    <t>001-51394010001-999999-0000-13030101-356-244-L001-39401-1-110101-00000-20999-00000000-22-000</t>
  </si>
  <si>
    <t>113-SECRETARIA DE MOVILIDAD</t>
  </si>
  <si>
    <t>13-060622-0012-110101-22</t>
  </si>
  <si>
    <t>139/2007</t>
  </si>
  <si>
    <t>PAGO DE LA SENTENCIA A FAVOR DE LOS C. RUPERTO ARIAS ANTONIO, HECTOR DONIZ SALGADO Y ISIDRO SANCHEZ SANCHEZ DE ACUERDO A LA PROGRAMACION DE PAGO DE 2022. EXPEDIENTE: 139/2007. QUEDANDO PENDIENTE DE PAGO LAS APORTACIONES AL ISSET.</t>
  </si>
  <si>
    <t>SECRETARIA DE MOVILIDAD</t>
  </si>
  <si>
    <t>GET710101FW113</t>
  </si>
  <si>
    <t>22-4744</t>
  </si>
  <si>
    <t>PP-12468</t>
  </si>
  <si>
    <t>R-12258</t>
  </si>
  <si>
    <t>OTROS RELACIONADOS CON TRANSPORTE</t>
  </si>
  <si>
    <t>TRANSPORTE PUBLICO EFICIENTE</t>
  </si>
  <si>
    <t>05-062122-0036-110101-22</t>
  </si>
  <si>
    <t>124F8C64-BEA6-774B-ADAE-1355BD29484A</t>
  </si>
  <si>
    <t>PAGO DE CUOTAS AL ISSET CORRESPONDIENTE AL LOTE Núm. 05-050922-0002-110101-22, GENERADO MEDIANTE EL LAUDO DEL EXP. LABORAL NUM. 647/2010, PERIODO:  01 DE ENERO AL 04 DE DICIEMBRE DEL 2015. DEL C. MARIA LILI PEREZ ARIAS</t>
  </si>
  <si>
    <t>05-062122-0015-110101-22</t>
  </si>
  <si>
    <t>2CBD7317-251A-164F-B4CB-C97C5B3F3D65</t>
  </si>
  <si>
    <t>PAGO DE CUOTAS AL ISSET CORRESPONDIENTE AL LOTE Núm. 05-050922-0002-110101-22, GENERADO MEDIANTE EL LAUDO DEL EXP. LABORAL NUM. 647/2010, PERIODO:  01 DE ENERO AL 31 DE DICIEMBRE DEL 2012. DEL C. ERASMO SALVADOR MARTINEZ</t>
  </si>
  <si>
    <t>3310863f-fe89-424a-b433-00a882eac20e</t>
  </si>
  <si>
    <t>A75160D8-7059-4649-AEC8-00A8F6EA39F0</t>
  </si>
  <si>
    <t>9E6F7CD2-04F3-4FF2-B488-00A8EDEA2AB8</t>
  </si>
  <si>
    <t>410D7C35-5EA3-4608-870A-00A890EAFE95</t>
  </si>
  <si>
    <t>05-062122-0023-110101-22</t>
  </si>
  <si>
    <t>F2696DEA-A8C4-F149-868D-7F4252879907</t>
  </si>
  <si>
    <t>PAGO DE CUOTAS AL ISSET CORRESPONDIENTE AL LOTE Núm. 05-050922-0002-110101-22, GENERADO MEDIANTE EL LAUDO DEL EXP. LABORAL NUM. 647/2010, PERIODO:  01 DE ENERO AL 31 DE DICIEMBRE DEL 2013. DEL C. JUAN JOSE GARCIA GARCIA</t>
  </si>
  <si>
    <t>05-062122-0017-110101-22</t>
  </si>
  <si>
    <t>D7EFC20F-A986-2F45-BCD8-FC98628CCAF2</t>
  </si>
  <si>
    <t>PAGO DE CUOTAS AL ISSET CORRESPONDIENTE AL LOTE Núm. 05-050922-0002-110101-22, GENERADO MEDIANTE EL LAUDO DEL EXP. LABORAL NUM. 647/2010, PERIODO:  01 DE ENERO AL 31 DE DICIEMBRE DEL 2012. DEL C. JUAN JOSE GARCIA GARCIA</t>
  </si>
  <si>
    <t>04-013122-0056-CVE-110101-22</t>
  </si>
  <si>
    <t>SSyPC/UAJ/00182/2022</t>
  </si>
  <si>
    <t>COMPROBACION TOTAL DE LA MRE 8 LOTE (04-012822-0008-MRE-110101-22). CORRESPONDIENTE AL PAGO DEL LAUDO A FAVOR DEL C. MOISES MEZQUITA CHABLE LO ANTERIOR DERIVADO DEL JUICIO DE AMPARO NUMERO 164/2020-I-B.</t>
  </si>
  <si>
    <t>22-808</t>
  </si>
  <si>
    <t>D7200662-0A86-4841-A3F2-00A9261A805F</t>
  </si>
  <si>
    <t>08-052522-0429-110101-22</t>
  </si>
  <si>
    <t>EXPEDIENTE  213/2005</t>
  </si>
  <si>
    <t>PAGO 4 DE  7 DE LAUDO LABORAL SEGUN EXPEDIENTE 213/2005 Y RESOLUCION INCIDENTAL DE LIQUIDACION EMITIDO POR EL TRIBUNAL DE CONCILIACION Y ARBITRAJE DEL ESTADO DE TABASCO, A FAVOR DEL C. SANTIAGO VAZQUEZ RODRIGUEZ</t>
  </si>
  <si>
    <t>22-4580</t>
  </si>
  <si>
    <t>PP-11996</t>
  </si>
  <si>
    <t>R-11704</t>
  </si>
  <si>
    <t>FECHA DE CONSULTA</t>
  </si>
  <si>
    <t>FECHA DE CREACIÓN</t>
  </si>
  <si>
    <t>FECHA CONTABLE</t>
  </si>
  <si>
    <t>PERIODO (NÚMERO)</t>
  </si>
  <si>
    <t>UNIDAD OPERATIVA</t>
  </si>
  <si>
    <t>TRÁMITE</t>
  </si>
  <si>
    <t>FECHA DE FACTURA</t>
  </si>
  <si>
    <t>DESCRIPCIÓN DE LA FACTURA</t>
  </si>
  <si>
    <t>TIPO DE FACTURA</t>
  </si>
  <si>
    <t>SOCIO COMERCIAL</t>
  </si>
  <si>
    <t>IMPORTE DE FACTURA</t>
  </si>
  <si>
    <t>GRUPO DE FACTURA</t>
  </si>
  <si>
    <t>NÚMERO DE RECEPCIÓN</t>
  </si>
  <si>
    <t>NO. GRUPO VENTANILLA</t>
  </si>
  <si>
    <t>NO. RECEPCIÓN VENTANILLA</t>
  </si>
  <si>
    <t>PAGADO</t>
  </si>
  <si>
    <t>IMPORTE PAGADO</t>
  </si>
  <si>
    <t>MÉTODO DE PAGO</t>
  </si>
  <si>
    <t>GRUPO DE PAGO</t>
  </si>
  <si>
    <t>ORDEN DE COMPRA</t>
  </si>
  <si>
    <t>FECHA PLAZOS</t>
  </si>
  <si>
    <t>IMPORTE POR COMBINACIÓN</t>
  </si>
  <si>
    <t>AÑO (CICLO)</t>
  </si>
  <si>
    <t>13/10/2022 13:10:37</t>
  </si>
  <si>
    <t>29/03/2022 11:20:39</t>
  </si>
  <si>
    <t>29/03/2022</t>
  </si>
  <si>
    <t>MAR-22</t>
  </si>
  <si>
    <t>001</t>
  </si>
  <si>
    <t>0000</t>
  </si>
  <si>
    <t>04030101</t>
  </si>
  <si>
    <t>043</t>
  </si>
  <si>
    <t>00000000</t>
  </si>
  <si>
    <t>000</t>
  </si>
  <si>
    <t>29/03/2022 16:41:41</t>
  </si>
  <si>
    <t>22/05/2015</t>
  </si>
  <si>
    <t>08030101</t>
  </si>
  <si>
    <t>067</t>
  </si>
  <si>
    <t>00000</t>
  </si>
  <si>
    <t>09/05/2022 14:38:32</t>
  </si>
  <si>
    <t>09/05/2022</t>
  </si>
  <si>
    <t>MAY-22</t>
  </si>
  <si>
    <t>28/04/2022</t>
  </si>
  <si>
    <t>07011501</t>
  </si>
  <si>
    <t>090</t>
  </si>
  <si>
    <t>18/05/2022 18:05:53</t>
  </si>
  <si>
    <t>18/05/2022</t>
  </si>
  <si>
    <t>25/05/2022 17:42:40</t>
  </si>
  <si>
    <t>25/05/2022</t>
  </si>
  <si>
    <t>24/05/2022</t>
  </si>
  <si>
    <t>25/05/2022 13:49:03</t>
  </si>
  <si>
    <t>25/06/2018</t>
  </si>
  <si>
    <t>09/06/2022 15:21:43</t>
  </si>
  <si>
    <t>09/06/2022</t>
  </si>
  <si>
    <t>JUN-22</t>
  </si>
  <si>
    <t>25/04/2022</t>
  </si>
  <si>
    <t>01030101</t>
  </si>
  <si>
    <t>042</t>
  </si>
  <si>
    <t>13/06/2022 11:07:30</t>
  </si>
  <si>
    <t>13/06/2022</t>
  </si>
  <si>
    <t>21/06/2022 13:11:02</t>
  </si>
  <si>
    <t>21/06/2022</t>
  </si>
  <si>
    <t>20/06/2022</t>
  </si>
  <si>
    <t>05050101</t>
  </si>
  <si>
    <t>21/06/2022 16:42:17</t>
  </si>
  <si>
    <t>21/06/2022 15:55:43</t>
  </si>
  <si>
    <t>07/07/2022 15:59:42</t>
  </si>
  <si>
    <t>07/07/2022</t>
  </si>
  <si>
    <t>JUL-22</t>
  </si>
  <si>
    <t>13-070722-0018-110101-22</t>
  </si>
  <si>
    <t>29/06/2022</t>
  </si>
  <si>
    <t>A6C2F88F-B638-C047-872C-204F3AA564B4</t>
  </si>
  <si>
    <t>PAGO DE LAS CUOTAS DEL TRABAJADOR Y LAS APORTACIONES PATRONALES DE ISSET, DEL C. HECTOR DONIZ SALGADO, PERIODO DEL 01 DE ENERO AL 31 DE DICIEMBRE DEL 2008, DEL LAUDO 139/2007.</t>
  </si>
  <si>
    <t>22-6297</t>
  </si>
  <si>
    <t>PP-13327</t>
  </si>
  <si>
    <t>R-13018</t>
  </si>
  <si>
    <t>07/07/2022 15:13:46</t>
  </si>
  <si>
    <t>C99A8C27-D2CF-B645-89A6-DEB5B915564F</t>
  </si>
  <si>
    <t>PAGO DE LAS CUOTAS DEL TRABAJADOR Y LAS APORTACIONES PATRONALES DE ISSET, DEL C. RUPERTO ARIAS ANTONIO, DEL 01 DE ENERO AL 31 DE DICIEMBRE DEL 2008, DEL LAUDO 139/2007.</t>
  </si>
  <si>
    <t>16/08/2022 13:29:46</t>
  </si>
  <si>
    <t>16/08/2022</t>
  </si>
  <si>
    <t>AGO-22</t>
  </si>
  <si>
    <t>08-081622-0818-110101-22</t>
  </si>
  <si>
    <t>28/02/2012</t>
  </si>
  <si>
    <t>EXPEDIENTE 560/2004</t>
  </si>
  <si>
    <t>PAGO PARCIAL (2,3 Y 4 DE 7) DE LAUDO LABORAL, EMIT. POR LA JUNTA DE CONC. Y ARB. DEL EDO. DE TAB, AL C. TILO ALBERTO DE LA CRUZ PEREZ, SE TRAMITA IMP. LIQ. DEL DEMANDANTE, Y LAS CUOTAS DEL ISSET SE ENCUENTRAN EN CONCILIACION CON EL INST.</t>
  </si>
  <si>
    <t>22-8511</t>
  </si>
  <si>
    <t>PP-14551</t>
  </si>
  <si>
    <t>R-14222</t>
  </si>
  <si>
    <t>13/09/2022 11:52:49</t>
  </si>
  <si>
    <t>13/09/2022</t>
  </si>
  <si>
    <t>SEP-22</t>
  </si>
  <si>
    <t>04-091322-0705-110101-22</t>
  </si>
  <si>
    <t>02/09/2022</t>
  </si>
  <si>
    <t>2B4CEF29-6984-FE41-BCF3-FCE708A7ED39</t>
  </si>
  <si>
    <t>PAGO DE CUOTAS DE ISSET Y APORTACION PATRONAL, LAUDO DEL EXP. LABORAL NUMERO 159/2017-S-2. 2DA QNA JUNIO 2017 DEL C. NELSON ZURITA ALCUDIA</t>
  </si>
  <si>
    <t>22-9934</t>
  </si>
  <si>
    <t>PP-15676</t>
  </si>
  <si>
    <t>R-15373</t>
  </si>
  <si>
    <t>31/01/2022</t>
  </si>
  <si>
    <t>ENE-22</t>
  </si>
  <si>
    <t>04001</t>
  </si>
  <si>
    <t>02/03/2022 12:12:03</t>
  </si>
  <si>
    <t>28/01/2022</t>
  </si>
  <si>
    <t>23/03/2022 14:37:18</t>
  </si>
  <si>
    <t>24/03/2022</t>
  </si>
  <si>
    <t>25/02/2022</t>
  </si>
  <si>
    <t>09/05/2022 14:22:27</t>
  </si>
  <si>
    <t>09/05/2022 14:09:17</t>
  </si>
  <si>
    <t>18/05/2022 18:22:05</t>
  </si>
  <si>
    <t>18/05/2022 18:39:07</t>
  </si>
  <si>
    <t>21/06/2022 16:17:45</t>
  </si>
  <si>
    <t>21/06/2022 16:45:47</t>
  </si>
  <si>
    <t>07/07/2022 15:56:23</t>
  </si>
  <si>
    <t>C2653BFC-4021-034C-AD69-69D0F61F8CA4</t>
  </si>
  <si>
    <t>PAGO DE LAS CUOTAS DEL TRABAJADOR Y LAS APORTACIONES PATRONALES DE ISSET, DEL C. HECTOR DONIZ SALGADO, PERIODO DEL 01 DE ENERO AL 31 DE DICIEMBRE DEL 2007, DEL LAUDO 139/2007.</t>
  </si>
  <si>
    <t>07/07/2022 15:54:02</t>
  </si>
  <si>
    <t>FD3FFE97-CDEC-914A-97BE-F40C5EA3FBBF</t>
  </si>
  <si>
    <t>PAGO DE LAS CUOTAS DEL TRABAJADOR Y LAS APORTACIONES PATRONALES DE ISSET, DEL C. ISIDRO SANCHEZ SANCHEZ, PERIODO DEL 01 DE ENERO AL 31 DE DICIEMBRE DEL 2009, DEL LAUDO 139/2007.</t>
  </si>
  <si>
    <t>18/07/2022 14:51:16</t>
  </si>
  <si>
    <t>18/07/2022</t>
  </si>
  <si>
    <t>08-071822-0682-152801-22</t>
  </si>
  <si>
    <t>14/06/2022</t>
  </si>
  <si>
    <t>EXPEDIENTE 284/2022-S-3</t>
  </si>
  <si>
    <t>PAGO TOTAL A FAVOR DE PRODUCTOS, MATERIALES Y SERVICIOS DE TABASCO, S. DE R.L. DE C.V. CORRESPONDIENTE AL EJERCICIO FISCAL 2022, RESPECTO DE LA SENTENCIA DEFINITIVA EN EL JUICIO CONTENCIOSO ADMINISTRATIVO 284/2021-S-3</t>
  </si>
  <si>
    <t>22-7063</t>
  </si>
  <si>
    <t>PP-13551</t>
  </si>
  <si>
    <t>R-13248</t>
  </si>
  <si>
    <t>21/07/2022 12:56:35</t>
  </si>
  <si>
    <t>21/07/2022</t>
  </si>
  <si>
    <t>08-072122-0701-110101-22</t>
  </si>
  <si>
    <t>15/06/2022</t>
  </si>
  <si>
    <t>EXPEDIENTE  16/2016</t>
  </si>
  <si>
    <t>PAGO TOTAL DE LA SENTENCIA DEFINITIVA EN EL JUICIO ORDINARIO MERCANTIL 16/2016, A FAVOR DE BENJAMIN GOMEZ GALLARDO.</t>
  </si>
  <si>
    <t>22-7425</t>
  </si>
  <si>
    <t>PP-13865</t>
  </si>
  <si>
    <t>R-13513</t>
  </si>
  <si>
    <t>10/08/2022 13:41:49</t>
  </si>
  <si>
    <t>10/08/2022</t>
  </si>
  <si>
    <t>04-081022-0598-110101-22</t>
  </si>
  <si>
    <t>28/07/2022</t>
  </si>
  <si>
    <t>6DB361E0-5777-BC4E-99CA-D3A8A104B7D8</t>
  </si>
  <si>
    <t>PAGO DE CUOTAS DE ISSET Y APORTACION PATRONAL. LAUDO DEL EXP. LABORAL NUM. 126/2017 S-E. PERIODO DEL 01 DE ENERO AL 15 DE ENERO DEL 2016. DEL C. JOSE MOSQUEDA GOMEZ .</t>
  </si>
  <si>
    <t>22-8043</t>
  </si>
  <si>
    <t>PP-14291</t>
  </si>
  <si>
    <t>R-13999</t>
  </si>
  <si>
    <t>16/08/2022 13:14:28</t>
  </si>
  <si>
    <t>08-081622-0815-110101-22</t>
  </si>
  <si>
    <t>10/08/2007</t>
  </si>
  <si>
    <t>EXPEDIENTE 061/2003</t>
  </si>
  <si>
    <t>PAGO PARCIAL (2,3 Y 4 DE 10) DE LAUDO LABORAL EMIT. POR LA JUNTA DE CONC. Y ARB. DEL EDO. DE TAB, AL C. RODOLFO CASTRO BEGERANO, SE TRAMITA IMPORTE LIQ. DEL DEMANDANTE, Y LAS CUOTAS DEL ISSET SE ENCUENTRAN EN CONCILIACION CON EL INSTITUTO.</t>
  </si>
  <si>
    <t>16/08/2022 14:01:19</t>
  </si>
  <si>
    <t>08-081622-0817-110101-22</t>
  </si>
  <si>
    <t>26/02/2019</t>
  </si>
  <si>
    <t>EXPEDIENTE 184/2000</t>
  </si>
  <si>
    <t>PAGO PARCIAL (1,2,3 Y 4 DE 7) DE LAUDO LABORAL, EMIT. POR LA JUNTA DE CONC. Y ARB. DEL EDO. DE TAB, A LA C. LUCIA CORTINA PEREYRA, SE TRAMITA IMP. LIQ. DEL DEMANDANTE, Y LAS CUOTAS DEL ISSET SE ENCUENTRAN EN CONCILIACION CON EL INSTITUTO.</t>
  </si>
  <si>
    <t>22-8517</t>
  </si>
  <si>
    <t>13/09/2022 10:55:58</t>
  </si>
  <si>
    <t>70811849-ED8B-1749-85F8-547ABDA2943E</t>
  </si>
  <si>
    <t>PAGO DE CUOTAS DE ISSET Y APORTACION PATRONAL, LAUDO DEL EXP. LABORAL NUMERO 159/2017-S-2. 1RA QNA FEBRERO 2017 DEL C. NELSON ZURITA ALCUDIA</t>
  </si>
  <si>
    <t>13/09/2022 12:07:19</t>
  </si>
  <si>
    <t>5E7E860F-6D49-4E41-9218-FB448A93F1E3</t>
  </si>
  <si>
    <t>PAGO DE CUOTAS DE ISSET Y APORTACION PATRONAL, LAUDO DEL EXP. LABORAL NUMERO 159/2017-S-2. 2DA QNA AGOSTO 2017 DEL C. NELSON ZURITA ALCUDIA</t>
  </si>
  <si>
    <t>15/09/2022 14:02:21</t>
  </si>
  <si>
    <t>15/09/2022</t>
  </si>
  <si>
    <t>12-091522-0068-110101-22</t>
  </si>
  <si>
    <t>06/09/2022</t>
  </si>
  <si>
    <t>40BCB0D9-965D-F14A-8561-497398345AE4</t>
  </si>
  <si>
    <t>PAGO DE LA CUOTAS OBREROS PATRONALES DEL EXP 758/2010 DALILA DE LA ROSA ZARRAZAGA, DEL PERIODO 01 DE ENERO AL 31 DE DICIEMBRE DEL 2012</t>
  </si>
  <si>
    <t>22-10238</t>
  </si>
  <si>
    <t>PP-15698</t>
  </si>
  <si>
    <t>R-15352</t>
  </si>
  <si>
    <t>14/01/2022 13:35:01</t>
  </si>
  <si>
    <t>14/01/2022</t>
  </si>
  <si>
    <t>25/02/2022 17:28:14</t>
  </si>
  <si>
    <t>02/03/2022 14:38:34</t>
  </si>
  <si>
    <t>18/01/2022</t>
  </si>
  <si>
    <t>09/05/2022 15:52:09</t>
  </si>
  <si>
    <t>09/05/2022 14:33:27</t>
  </si>
  <si>
    <t>09/05/2022 14:23:39</t>
  </si>
  <si>
    <t>09/05/2022 14:37:24</t>
  </si>
  <si>
    <t>18/05/2022 18:42:48</t>
  </si>
  <si>
    <t>18/05/2022 17:59:38</t>
  </si>
  <si>
    <t>18/05/2022 17:50:33</t>
  </si>
  <si>
    <t>18/05/2022 18:11:30</t>
  </si>
  <si>
    <t>21/06/2022 13:11:03</t>
  </si>
  <si>
    <t>10/08/2022 13:44:51</t>
  </si>
  <si>
    <t>57D01949-B2E7-294D-AAEF-13737EFBA43B</t>
  </si>
  <si>
    <t>PAGO DE CUOTAS DE ISSET Y APORTACION PATRONAL. LAUDO DEL EXP. LABORAL NUM. 126/2017 S-E. PERIODO DEL 16 DE ENERO AL 31 DE ENERO DEL 2016. DEL C. JOSE MOSQUEDA GOMEZ .</t>
  </si>
  <si>
    <t>16/08/2022 14:08:37</t>
  </si>
  <si>
    <t>EXPEDIENTE  184/2000</t>
  </si>
  <si>
    <t>PAGO PARCIAL (1,2,3 Y 4 DE 7) DE LAUDO LABORAL, EMIT. POR LA JUNTA DE CONC. Y ARB. DEL EDO. DE TAB, A LA C. ARACELY RODRIGUEZ NARANJO, SE TRAMITA IMP. LIQ. DEL DEMANDANTE, Y LAS CUOTAS DEL ISSET SE ENCUENTRAN EN CONCILIACION CON EL INST.</t>
  </si>
  <si>
    <t>13/09/2022 10:59:35</t>
  </si>
  <si>
    <t>C0933674-A3B4-104A-953C-9FAEA4A182AB</t>
  </si>
  <si>
    <t>PAGO DE CUOTAS DE ISSET Y APORTACION PATRONAL, LAUDO DEL EXP. LABORAL NUMERO 159/2017-S-2. 2DA QNA FEBRERO 2017 DEL C. NELSON ZURITA ALCUDIA</t>
  </si>
  <si>
    <t>13/09/2022 12:52:02</t>
  </si>
  <si>
    <t>FB5A0E3F-6035-DB43-8005-EE5B56779283</t>
  </si>
  <si>
    <t>PAGO DE CUOTAS DE ISSET Y APORTACION PATRONAL, LAUDO DEL EXP. LABORAL NUMERO 159/2017-S-2. 1RA QNA NOVIEMBRE 2017 DEL C. NELSON ZURITA ALCUDIA</t>
  </si>
  <si>
    <t>13/09/2022 11:28:03</t>
  </si>
  <si>
    <t>3AF4C983-49CB-3E4F-8776-23A4F862852F</t>
  </si>
  <si>
    <t>PAGO DE CUOTAS DE ISSET Y APORTACION PATRONAL, LAUDO DEL EXP. LABORAL NUMERO 159/2017-S-2. 1RA QNA MAYO 2017 DEL C. NELSON ZURITA ALCUDIA</t>
  </si>
  <si>
    <t>13/09/2022 12:55:42</t>
  </si>
  <si>
    <t>082D6F72-D908-E948-A83A-F70DA6E8BF14</t>
  </si>
  <si>
    <t>PAGO DE CUOTAS DE ISSET Y APORTACION PATRONAL, LAUDO DEL EXP. LABORAL NUMERO 159/2017-S-2. 2DA QNA NOVIEMBRE 2017 DEL C. NELSON ZURITA ALCUDIA</t>
  </si>
  <si>
    <t>13/09/2022 12:03:33</t>
  </si>
  <si>
    <t>EF42E54A-662D-E147-A9C7-E89A2D12AD0D</t>
  </si>
  <si>
    <t>PAGO DE CUOTAS DE ISSET Y APORTACION PATRONAL, LAUDO DEL EXP. LABORAL NUMERO 159/2017-S-2. 1RA QNA AGOSTO 2017 DEL C. NELSON ZURITA ALCUDIA</t>
  </si>
  <si>
    <t>13/09/2022 12:31:43</t>
  </si>
  <si>
    <t>04C91C72-DBC3-1642-9131-1C1367D93DED</t>
  </si>
  <si>
    <t>PAGO DE CUOTAS DE ISSET Y APORTACION PATRONAL, LAUDO DEL EXP. LABORAL NUMERO 159/2017-S-2. 1RA QNA OCTUBRE 2017 DEL C. NELSON ZURITA ALCUDIA</t>
  </si>
  <si>
    <t>13/09/2022 12:58:41</t>
  </si>
  <si>
    <t>6B9908AD-A9B9-F04A-96B9-3CD82E69E45B</t>
  </si>
  <si>
    <t>PAGO DE CUOTAS DE ISSET Y APORTACION PATRONAL, LAUDO DEL EXP. LABORAL NUMERO 159/2017-S-2. 1RA QNA DICIEMBRE 2017 DEL C. NELSON ZURITA ALCUDIA</t>
  </si>
  <si>
    <t>15/09/2022 13:57:36</t>
  </si>
  <si>
    <t>03E818AC-E293-084B-8FC8-01D1EB25A3C7</t>
  </si>
  <si>
    <t>PAGO DE LA CUOTAS OBREROS PATRONALES DEL EXP 758/2010 DALILA DE LA ROSA ZARRAZAGA, DEL PERIODO 16 DE OCTUBRE AL 31 DE DICIEMBRE DEL 2011</t>
  </si>
  <si>
    <t>21/09/2022 12:50:40</t>
  </si>
  <si>
    <t>21/09/2022</t>
  </si>
  <si>
    <t>04-092122-0789-110101-22</t>
  </si>
  <si>
    <t>SSYPC/UAJ/0811/2022</t>
  </si>
  <si>
    <t>PAGO DE CUOTAS DE ISSET Y APORTACION PATRONAL, LAUDO DEL EXP. LABORAL NUMERO 4/2019-IV-A, DEL 08 DE JUNIO DE 2018 AL 09 DE MARZO DEL 2021.</t>
  </si>
  <si>
    <t>22-10744</t>
  </si>
  <si>
    <t>PP-15721</t>
  </si>
  <si>
    <t>R-15330</t>
  </si>
  <si>
    <t>30/03/2022 10:08:47</t>
  </si>
  <si>
    <t>11/04/2022 15:35:41</t>
  </si>
  <si>
    <t>26/04/2022</t>
  </si>
  <si>
    <t>ABR-22</t>
  </si>
  <si>
    <t>08/04/2022</t>
  </si>
  <si>
    <t>09/05/2022 14:32:05</t>
  </si>
  <si>
    <t>18/05/2022 18:29:26</t>
  </si>
  <si>
    <t>28/05/2022 10:46:23</t>
  </si>
  <si>
    <t>28/05/2022</t>
  </si>
  <si>
    <t>27/05/2022</t>
  </si>
  <si>
    <t>21/06/2022 13:11:04</t>
  </si>
  <si>
    <t>21/06/2022 15:59:14</t>
  </si>
  <si>
    <t>21/06/2022 16:10:15</t>
  </si>
  <si>
    <t>21/06/2022 16:00:44</t>
  </si>
  <si>
    <t>07/07/2022 15:41:45</t>
  </si>
  <si>
    <t>9BD4FBEF-EBDC-C148-BA27-5EE12CB1C3D2</t>
  </si>
  <si>
    <t>PAGO DE LAS CUOTAS DEL TRABAJADOR Y LAS APORTACIONES PATRONALES DE ISSET, DEL C. RUPERTO ARIAS ANTONIO, PERIODO PARCIAL DEL 2010, DEL LAUDO 139/2007.</t>
  </si>
  <si>
    <t>16/08/2022 12:52:09</t>
  </si>
  <si>
    <t>08-081622-0814-110101-22</t>
  </si>
  <si>
    <t>23/01/2017</t>
  </si>
  <si>
    <t>EXPEDIENTE 5625/2013</t>
  </si>
  <si>
    <t>PAGO PARCIAL (2,3 Y 4 DE 9) DE LAUDO LABORAL EMIT. POR LA JUNTA DE CONC. Y ARB. DEL EDO. DE TAB, AL C. OCTAVIO MANUEL ESPERON FAUSTO, SE TRAMITA IMPORTE LIQ. DEL DEMANDANTE, Y LAS CUOTAS DEL ISSET SE  ENCUENTRAN EN CONCILIACION CON EL INST.</t>
  </si>
  <si>
    <t>16/08/2022 14:15:25</t>
  </si>
  <si>
    <t>EXPEDIENTE   184/2000</t>
  </si>
  <si>
    <t>PAGO PARCIAL (1,2,3 Y 4 DE 7) DE LAUDO LABORAL, EMIT. POR LA JUNTA DE CONC. Y ARB. DEL EDO. DE TAB, A LA C. ARACELI HERNANDEZ JIMENEZ, SE TRAMITA IMP. LIQ. DEL DEMANDANTE, Y LAS CUOTAS DEL ISSET SE ENCUENTRAN EN CONCILIACION CON EL INST.</t>
  </si>
  <si>
    <t>13/09/2022 10:50:46</t>
  </si>
  <si>
    <t>930B6CA5-8553-2546-BF0B-E6AB8090DDBF</t>
  </si>
  <si>
    <t>PAGO DE CUOTAS DE ISSET Y APORTACION PATRONAL, LAUDO DEL EXP. LABORAL NUMERO 159/2017-S-2. 2DA QNA ENERO 2017 DEL C. NELSON ZURITA ALCUDIA</t>
  </si>
  <si>
    <t>13/09/2022 10:46:21</t>
  </si>
  <si>
    <t>0B4B2D4C-5EF8-754C-9A15-D090A6167037</t>
  </si>
  <si>
    <t>PAGO DE CUOTAS DE ISSET Y APORTACION PATRONAL, LAUDO DEL EXP. LABORAL NUMERO 159/2017-S-2. 1RA QNA ENERO 2017 DEL C. NELSON ZURITA ALCUDIA</t>
  </si>
  <si>
    <t>13/09/2022 11:23:47</t>
  </si>
  <si>
    <t>2E6EA640-9A8B-7A45-AE36-EFB6F196D0D3</t>
  </si>
  <si>
    <t>PAGO DE CUOTAS DE ISSET Y APORTACION PATRONAL, LAUDO DEL EXP. LABORAL NUMERO 159/2017-S-2. 2DA QNA ABRIL 2017 DEL C. NELSON ZURITA ALCUDIA</t>
  </si>
  <si>
    <t>15/09/2022 14:03:59</t>
  </si>
  <si>
    <t>CDDF71E1-A625-DA4B-9BA5-3BEE20BB531A</t>
  </si>
  <si>
    <t>PAGO DE LA CUOTAS OBREROS PATRONALES DEL EXP 758/2010 DALILA DE LA ROSA ZARRAZAGA, DEL PERIODO 01 DE ENERO AL 31 DE DICIEMBRE DEL 2013</t>
  </si>
  <si>
    <t>11/04/2022</t>
  </si>
  <si>
    <t>09/05/2022 14:35:01</t>
  </si>
  <si>
    <t>09/05/2022 14:36:14</t>
  </si>
  <si>
    <t>09/05/2022 14:24:43</t>
  </si>
  <si>
    <t>09/05/2022 14:25:42</t>
  </si>
  <si>
    <t>09/05/2022 14:27:49</t>
  </si>
  <si>
    <t>09/05/2022 14:39:46</t>
  </si>
  <si>
    <t>26/05/2022 14:34:01</t>
  </si>
  <si>
    <t>26/05/2022</t>
  </si>
  <si>
    <t>02/06/2022 15:19:18</t>
  </si>
  <si>
    <t>02/06/2022</t>
  </si>
  <si>
    <t>21/06/2022 15:53:43</t>
  </si>
  <si>
    <t>21/06/2022 13:11:01</t>
  </si>
  <si>
    <t>21/06/2022 15:42:13</t>
  </si>
  <si>
    <t>21/06/2022 16:04:14</t>
  </si>
  <si>
    <t>21/06/2022 16:01:14</t>
  </si>
  <si>
    <t>21/06/2022 16:35:47</t>
  </si>
  <si>
    <t>30/06/2022 11:37:16</t>
  </si>
  <si>
    <t>30/06/2022</t>
  </si>
  <si>
    <t>27/06/2022</t>
  </si>
  <si>
    <t>07/07/2022 14:55:59</t>
  </si>
  <si>
    <t>AB81EFA5-151A-F84D-AB18-EF2788D6DF61</t>
  </si>
  <si>
    <t>PAGO DE LAS CUOTAS DEL TRABAJADOR Y LAS APORTACIONES PATRONALES DE ISSET, DEL C. RUPERTO ARIAS ANTONIO, DEL 01 DE ENERO AL 31 DE DICIEMBRE DEL 2007, DEL LAUDO 139/2007.</t>
  </si>
  <si>
    <t>13/09/2022 11:19:12</t>
  </si>
  <si>
    <t>2E8598B1-224F-B641-BFA7-BEF593944368</t>
  </si>
  <si>
    <t>PAGO DE CUOTAS DE ISSET Y APORTACION PATRONAL, LAUDO DEL EXP. LABORAL NUMERO 159/2017-S-2. 1RA QNA ABRIL 2017 DEL C. NELSON ZURITA ALCUDIA</t>
  </si>
  <si>
    <t>13/09/2022 12:20:05</t>
  </si>
  <si>
    <t>57C3A803-DBF4-484F-A415-6FB4F8E5BF11</t>
  </si>
  <si>
    <t>PAGO DE CUOTAS DE ISSET Y APORTACION PATRONAL, LAUDO DEL EXP. LABORAL NUMERO 159/2017-S-2. 2DA QNA SEPTIEMBRE 2017 DEL C. NELSON ZURITA ALCUDIA</t>
  </si>
  <si>
    <t>18/04/2022 12:41:30</t>
  </si>
  <si>
    <t>18/04/2022</t>
  </si>
  <si>
    <t>13/04/2022</t>
  </si>
  <si>
    <t>09/05/2022 14:29:08</t>
  </si>
  <si>
    <t>09/05/2022 14:43:00</t>
  </si>
  <si>
    <t>09/05/2022 14:30:06</t>
  </si>
  <si>
    <t>18/05/2022 18:46:00</t>
  </si>
  <si>
    <t>18/05/2022 18:18:13</t>
  </si>
  <si>
    <t>18/05/2022 18:26:09</t>
  </si>
  <si>
    <t>18/05/2022 18:32:46</t>
  </si>
  <si>
    <t>18/05/2022 17:57:07</t>
  </si>
  <si>
    <t>21/06/2022 15:57:14</t>
  </si>
  <si>
    <t>21/06/2022 15:07:11</t>
  </si>
  <si>
    <t>07/07/2022 15:50:35</t>
  </si>
  <si>
    <t>824089C6-D11F-1042-867F-9DA0EBA09FE1</t>
  </si>
  <si>
    <t>PAGO DE LAS CUOTAS DEL TRABAJADOR Y LAS APORTACIONES PATRONALES DE ISSET, DEL C. ISIDRO SANCHEZ SANCHEZ, PERIODO DEL 01 DE ENERO AL 31 DE DICIEMBRE DEL 2008, DEL LAUDO 139/2007.</t>
  </si>
  <si>
    <t>10/08/2022 13:47:39</t>
  </si>
  <si>
    <t>5D996E24-E752-A44B-9DD5-65E5E201923C</t>
  </si>
  <si>
    <t>PAGO DE CUOTAS DE ISSET Y APORTACION PATRONAL. LAUDO DEL EXP. LABORAL NUM. 126/2017 S-E. PERIODO DEL 01 DE FEBRERO AL 15 DE FEBRERO DEL 2016. DEL C. JOSE MOSQUEDA GOMEZ .</t>
  </si>
  <si>
    <t>22/08/2022 16:46:05</t>
  </si>
  <si>
    <t>22/08/2022</t>
  </si>
  <si>
    <t>07-082222-0208-110101-22</t>
  </si>
  <si>
    <t>CGAJ/SE/EAJ/4187/2022</t>
  </si>
  <si>
    <t>PRIMER PAGO PARCIAL CORRESPONDIETE AL 15% DE LAUDOS SEGUN EXPEDIENTE LABORAL P.E. 43/2014.</t>
  </si>
  <si>
    <t>22-9027</t>
  </si>
  <si>
    <t>PP-14737</t>
  </si>
  <si>
    <t>R-14404</t>
  </si>
  <si>
    <t>13/09/2022 11:05:14</t>
  </si>
  <si>
    <t>3F2D13FF-D490-2048-8172-A64F388C22F8</t>
  </si>
  <si>
    <t>PAGO DE CUOTAS DE ISSET Y APORTACION PATRONAL, LAUDO DEL EXP. LABORAL NUMERO 159/2017-S-2. 1RA QNA MARZO 2017 DEL C. NELSON ZURITA ALCUDIA</t>
  </si>
  <si>
    <t>13/09/2022 12:00:12</t>
  </si>
  <si>
    <t>8094E2A6-28D8-7B47-85EA-E2D940E6A34B</t>
  </si>
  <si>
    <t>PAGO DE CUOTAS DE ISSET Y APORTACION PATRONAL, LAUDO DEL EXP. LABORAL NUMERO 159/2017-S-2. 2DA QNA JULIO 2017 DEL C. NELSON ZURITA ALCUDIA</t>
  </si>
  <si>
    <t>13/09/2022 11:42:53</t>
  </si>
  <si>
    <t>F897BE1E-0338-0144-80F6-75018BE21D6F</t>
  </si>
  <si>
    <t>PAGO DE CUOTAS DE ISSET Y APORTACION PATRONAL, LAUDO DEL EXP. LABORAL NUMERO 159/2017-S-2. 1RA QNA JUNIO 2017 DEL C. NELSON ZURITA ALCUDIA</t>
  </si>
  <si>
    <t>13/09/2022 12:44:42</t>
  </si>
  <si>
    <t>AC846585-3E40-6D42-A306-BFF458B4826B</t>
  </si>
  <si>
    <t>PAGO DE CUOTAS DE ISSET Y APORTACION PATRONAL, LAUDO DEL EXP. LABORAL NUMERO 159/2017-S-2. 2DA QNA OCTUBRE 2017 DEL C. NELSON ZURITA ALCUDIA</t>
  </si>
  <si>
    <t>28/02/2022</t>
  </si>
  <si>
    <t>FEB-22</t>
  </si>
  <si>
    <t>29/03/2022 11:00:53</t>
  </si>
  <si>
    <t>09/05/2022 14:44:05</t>
  </si>
  <si>
    <t>18/05/2022 18:02:51</t>
  </si>
  <si>
    <t>18/05/2022 18:14:51</t>
  </si>
  <si>
    <t>18/05/2022 18:08:44</t>
  </si>
  <si>
    <t>06/06/2022 12:40:28</t>
  </si>
  <si>
    <t>06/06/2022</t>
  </si>
  <si>
    <t>21/06/2022 15:56:45</t>
  </si>
  <si>
    <t>21/06/2022 15:32:12</t>
  </si>
  <si>
    <t>07/07/2022 15:26:15</t>
  </si>
  <si>
    <t>A51BB1F3-5790-E74A-BD19-140170946945</t>
  </si>
  <si>
    <t>PAGO DE LAS CUOTAS DEL TRABAJADOR Y LAS APORTACIONES PATRONALES DE ISSET, DEL C. RUPERTO ARIAS ANTONIO, DEL 01 DE ENERO AL 31 DE DICIEMBRE DEL 2009, DEL LAUDO 139/2007.</t>
  </si>
  <si>
    <t>07/07/2022 15:46:34</t>
  </si>
  <si>
    <t>767144F2-40DB-3C4A-8B39-2EE568B865AC</t>
  </si>
  <si>
    <t>PAGO DE LAS CUOTAS DEL TRABAJADOR Y LAS APORTACIONES PATRONALES DE ISSET, DEL C. ISIDRO SANCHEZ SANCHEZ, PERIODO DEL 01 DE ENERO AL 31 DE DICIEMBRE DEL 2007, DEL LAUDO 139/2007.</t>
  </si>
  <si>
    <t>09/08/2022 16:35:48</t>
  </si>
  <si>
    <t>09/08/2022</t>
  </si>
  <si>
    <t>08-080922-0741-110101-22</t>
  </si>
  <si>
    <t>08/06/2015</t>
  </si>
  <si>
    <t>EXPEDIENTE  5052/2013</t>
  </si>
  <si>
    <t>TERCER Y CUARTO PAGO (3 Y 4 DE 10) DE LAUDO CONDENATORIO SEGÚN EXPEDIENTE 5052/2013 Y RESOLUCION INCIDENTAL DE LIQUIDACION EMITIDO POR LA JUNTA LOCAL DE CONCILIACION Y ARBITRAJE DEL ESTADO DE TABASCO A FAVOR DEL C. GABRIEL MILLAN GARCIA</t>
  </si>
  <si>
    <t>22-7945</t>
  </si>
  <si>
    <t>PP-14247</t>
  </si>
  <si>
    <t>R-13933</t>
  </si>
  <si>
    <t>10/08/2022 13:50:20</t>
  </si>
  <si>
    <t>4FE1EAC2-1841-4241-9511-A3A585EE386C</t>
  </si>
  <si>
    <t>PAGO DE CUOTAS DE ISSET Y APORTACION PATRONAL. LAUDO DEL EXP. LABORAL NUM. 126/2017 S-E. PERIODO DEL 16 DE FEBRERO AL 29 DE FEBRERO DEL 2016. DEL C. JOSE MOSQUEDA GOMEZ .</t>
  </si>
  <si>
    <t>16/08/2022 14:18:47</t>
  </si>
  <si>
    <t>EXPEDIENTE    184/2000</t>
  </si>
  <si>
    <t>PAGO PARCIAL (1,2,3 Y 4 DE 7) DE LAUDO LABORAL, EMIT. POR LA JUNTA DE CONC. Y ARB. DEL EDO. DE TAB, AL C. ENRIQUE HERNANDEZ HERNANDEZ, SE TRAMITA IMP. LIQ. DEL DEMANDANTE, Y LAS CUOTAS DEL ISSET SE ENCUENTRAN EN CONCILIACION CON EL INST.</t>
  </si>
  <si>
    <t>13/09/2022 11:56:26</t>
  </si>
  <si>
    <t>C4ECCED6-27B0-E148-B5CE-0E99DAB85F9D</t>
  </si>
  <si>
    <t>PAGO DE CUOTAS DE ISSET Y APORTACION PATRONAL, LAUDO DEL EXP. LABORAL NUMERO 159/2017-S-2. 1RA QNA JULIO 2017 DEL C. NELSON ZURITA ALCUDIA</t>
  </si>
  <si>
    <t>13/09/2022 10:17:03</t>
  </si>
  <si>
    <t>1E3BB192-A042-B143-A625-53C41FC7720D</t>
  </si>
  <si>
    <t>PAGO DE CUOTAS DE ISSET Y APORTACION PATRONAL, LAUDO DEL EXP. LABORAL NUMERO 159/2017-S-2. 1RA QNA DICIEMBRE 2016 DEL C. NELSON ZURITA ALCUDIA</t>
  </si>
  <si>
    <t>13/09/2022 11:35:39</t>
  </si>
  <si>
    <t>535C0460-46FA-304B-9B02-263EED5F2642</t>
  </si>
  <si>
    <t>PAGO DE CUOTAS DE ISSET Y APORTACION PATRONAL, LAUDO DEL EXP. LABORAL NUMERO 159/2017-S-2. 2DA QNA MAYO 2017 DEL C. NELSON ZURITA ALCUDIA</t>
  </si>
  <si>
    <t>13/09/2022 11:13:01</t>
  </si>
  <si>
    <t>171D0F78-8D07-3E4B-AE74-3B57836D29F0</t>
  </si>
  <si>
    <t>PAGO DE CUOTAS DE ISSET Y APORTACION PATRONAL, LAUDO DEL EXP. LABORAL NUMERO 159/2017-S-2. 2DA QNA MARZO 2017 DEL C. NELSON ZURITA ALCUDIA</t>
  </si>
  <si>
    <t>15/09/2022 14:31:57</t>
  </si>
  <si>
    <t>48DCE1F4-46ED-A34D-8F05-38DA2DEF900D</t>
  </si>
  <si>
    <t>PAGO DE LA CUOTAS OBREROS PATRONALES DEL EXP 758/2010 DALILA DE LA ROSA ZARRAZAGA, DEL PERIODO 01 DE ENERO AL 15 DE MARZO DEL 2014</t>
  </si>
  <si>
    <t>01/03/2022 15:04:01</t>
  </si>
  <si>
    <t>09/05/2022 14:40:50</t>
  </si>
  <si>
    <t>18/05/2022 18:35:55</t>
  </si>
  <si>
    <t>18/05/2022 17:54:34</t>
  </si>
  <si>
    <t>18/06/2022 10:50:40</t>
  </si>
  <si>
    <t>18/06/2022</t>
  </si>
  <si>
    <t>16/06/2022</t>
  </si>
  <si>
    <t>21/06/2022 16:39:17</t>
  </si>
  <si>
    <t>07/07/2022 16:01:39</t>
  </si>
  <si>
    <t>39B32CB0-57C9-AF47-8843-7890D9C73883</t>
  </si>
  <si>
    <t>PAGO DE LAS CUOTAS DEL TRABAJADOR Y LAS APORTACIONES PATRONALES DE ISSET, DEL C. HECTOR DONIZ SALGADO, PERIODO DEL 01 DE ENERO AL 31 DE DICIEMBRE DEL 2009, DEL LAUDO 139/2007.</t>
  </si>
  <si>
    <t>03/08/2022 10:18:57</t>
  </si>
  <si>
    <t>03/08/2022</t>
  </si>
  <si>
    <t>04-080322-0580-110101-22</t>
  </si>
  <si>
    <t>29/07/2022</t>
  </si>
  <si>
    <t>SSyPC/UAJ/0675/2022</t>
  </si>
  <si>
    <t>PAGO PARA DAR CUMPLIMIENTO A LO REQUERIDO POR EL JUEZ QUINTO DE DISTRITO DEL ESTADO DE TABASCO EN EL JUICIO DE AMPARO NUMERO 886/2020-IV-I.   PROMOVIDO POR EL C. CESAR EMILIO SANSORES ORTIZ QUEDANDO PENDIENTE POR PAGAR APORTACION ISSET 70%</t>
  </si>
  <si>
    <t>22-7552</t>
  </si>
  <si>
    <t>PP-13984</t>
  </si>
  <si>
    <t>R-13673</t>
  </si>
  <si>
    <t>09/08/2022 16:14:22</t>
  </si>
  <si>
    <t>08-080922-0740-110101-22</t>
  </si>
  <si>
    <t>04/09/2015</t>
  </si>
  <si>
    <t>EXPEDIENTE  3839/2012</t>
  </si>
  <si>
    <t>TERCER PAGO (3 DE 7) DE LAUDO CONDENATORIO SEGÚN EXPEDIENTE 3839/2012 Y RESOLUCION INCIDENTAL DE LIQUIDACION EMITIDO POR LA JUNTA LOCAL DE CONCILIACION Y ARBITRAJE DEL ESTADO DE TABASCO A FAVOR DE LA C. MARIA GUADALUPE HERNANDEZ CADENA.</t>
  </si>
  <si>
    <t>10/08/2022 13:33:00</t>
  </si>
  <si>
    <t>83798FE1-5E94-9840-93AB-9B672EC06884</t>
  </si>
  <si>
    <t>PAGO DE CUOTAS DE ISSET Y APORTACION PATRONAL. LAUDO DEL EXP. LABORAL NUM. 126/2017 S-E. PERIODO DEL 15 DE MARZO AL 31 DE DICIEMBRE DEL 2015. DEL C. JOSE MOSQUEDA GOMEZ .</t>
  </si>
  <si>
    <t>10/08/2022 13:53:38</t>
  </si>
  <si>
    <t>D120A311-9ED2-9A42-A576-893B34C5E243</t>
  </si>
  <si>
    <t>PAGO DE CUOTAS DE ISSET Y APORTACION PATRONAL. LAUDO DEL EXP. LABORAL NUM. 126/2017 S-E. PERIODO DEL 01 DE MARZO AL 15 DE MARZO DEL 2016. DEL C. JOSE MOSQUEDA GOMEZ .</t>
  </si>
  <si>
    <t>13/09/2022 10:34:21</t>
  </si>
  <si>
    <t>2F56CD0A-91BC-784A-8943-9480E6903E2F</t>
  </si>
  <si>
    <t>PAGO DE CUOTAS DE ISSET Y APORTACION PATRONAL, LAUDO DEL EXP. LABORAL NUMERO 159/2017-S-2. 2DA QNA DICIEMBRE 2016 DEL C. NELSON ZURITA ALCUDIA</t>
  </si>
  <si>
    <t>13/09/2022 12:16:50</t>
  </si>
  <si>
    <t>520C05BC-8042-8041-8F19-98532A5A32F2</t>
  </si>
  <si>
    <t>PAGO DE CUOTAS DE ISSET Y APORTACION PATRONAL, LAUDO DEL EXP. LABORAL NUMERO 159/2017-S-2. 1RA QNA SEPTIEMBRE 2017 DEL C. NELSON ZURITA ALCUDIA</t>
  </si>
  <si>
    <t>Tipo</t>
  </si>
  <si>
    <t>LABORAL</t>
  </si>
  <si>
    <t>MERCANTIL</t>
  </si>
  <si>
    <t>IMPORTE FACTURA</t>
  </si>
  <si>
    <t>FECHA FACTURA</t>
  </si>
  <si>
    <t>MÉTODO PAGO</t>
  </si>
  <si>
    <t>GRUPO PAGO</t>
  </si>
  <si>
    <t>TIPO</t>
  </si>
  <si>
    <t>DESCRIPCIÓN</t>
  </si>
  <si>
    <t>GRUPO FACTURA</t>
  </si>
  <si>
    <t>NÚMERO RECEPCIÓN</t>
  </si>
  <si>
    <t>ORDEN COMPRA</t>
  </si>
  <si>
    <t>CUENTA DESC</t>
  </si>
  <si>
    <t>COG DESC</t>
  </si>
  <si>
    <t>08-041323-0270-152801-23</t>
  </si>
  <si>
    <t>EXPEDIENTE 114/2020</t>
  </si>
  <si>
    <t>152801 2023 PARTICIPACIONES</t>
  </si>
  <si>
    <t>PAGO TOTAL Y FINIQUITO DE LA SENTENCIA DEFINITIVA EMITIDA POR EL JUZGADO DE ORALIDAD MERCANTIL DE PRIMERA INSTANCIA A FAVOR DE LA C. NORMA NOEMI VALENCIA AGUIRRE</t>
  </si>
  <si>
    <t>23-3546</t>
  </si>
  <si>
    <t>PP-21489</t>
  </si>
  <si>
    <t>R-21045</t>
  </si>
  <si>
    <t>N/A</t>
  </si>
  <si>
    <t>001-51394010001-999999-0000-08530101-234-067-L001-39401-1-152801-00000-20999-00000000-23-000</t>
  </si>
  <si>
    <t>08-032223-0232-110101-23</t>
  </si>
  <si>
    <t>EXPEDIENTE   40/2015</t>
  </si>
  <si>
    <t>110101 2023 INGRESOS ESTATALES</t>
  </si>
  <si>
    <t>PAGO TOTAL Y FINIQUITO DE LA RESOLUCION DE INTERESES MORATORIOS, DAÑOS, PERJUICIOS, GASTOS Y COSTAS, INCLUYENDO HONORARIOS PROFESIONALES DE LA SENTENCIA DEL JUICIO ORDINARIO MERCANTIL A FAVOR DE GRUPO RIVIERA DEL SURESTE S.,A. DE C.V.</t>
  </si>
  <si>
    <t>23-2681</t>
  </si>
  <si>
    <t>PP-21035</t>
  </si>
  <si>
    <t>R-20605</t>
  </si>
  <si>
    <t>001-51394010001-999999-0000-08530101-234-067-L001-39401-1-110101-00000-20999-00000000-23-000</t>
  </si>
  <si>
    <t>08-032223-0233-110101-23</t>
  </si>
  <si>
    <t>EXPEDIENTE  2379/2010</t>
  </si>
  <si>
    <t>23-2682</t>
  </si>
  <si>
    <r>
      <t xml:space="preserve">PAGO DE LAUDO Y SENTENCIA POR CONCEPTO DE APORTACIONES DE SEGURIDAD SOCIAL (ISSSTE Y OBRERAS) DERIVADO DEL EXPEDIENTE 2379/2010, DENTRO DEL </t>
    </r>
    <r>
      <rPr>
        <b/>
        <sz val="11"/>
        <color rgb="FF00B050"/>
        <rFont val="Calibri"/>
        <family val="2"/>
        <scheme val="minor"/>
      </rPr>
      <t>JUICIO LABORAL</t>
    </r>
    <r>
      <rPr>
        <sz val="11"/>
        <color rgb="FF00B050"/>
        <rFont val="Calibri"/>
        <family val="2"/>
        <scheme val="minor"/>
      </rPr>
      <t>, A FAVOR DEL C. JOSE GABRIEL PEÑA GONZALEZ.</t>
    </r>
  </si>
  <si>
    <t>ene</t>
  </si>
  <si>
    <t>feb</t>
  </si>
  <si>
    <t>mar</t>
  </si>
  <si>
    <t>1er trim</t>
  </si>
  <si>
    <t>Año</t>
  </si>
  <si>
    <t>Ejecutor de gasto</t>
  </si>
  <si>
    <t>Subclasificación</t>
  </si>
  <si>
    <t>Finalidad Id</t>
  </si>
  <si>
    <t>Finalidad</t>
  </si>
  <si>
    <t>Funcion Id</t>
  </si>
  <si>
    <t>Función</t>
  </si>
  <si>
    <t>Subfuncion Id</t>
  </si>
  <si>
    <t>Subfunción</t>
  </si>
  <si>
    <t>Actividad ID</t>
  </si>
  <si>
    <t>Actividad</t>
  </si>
  <si>
    <t>Modalidad Pp+</t>
  </si>
  <si>
    <t>Modalidad Pp Id</t>
  </si>
  <si>
    <t>Modalidad Pp</t>
  </si>
  <si>
    <t>Pp+</t>
  </si>
  <si>
    <t>Pp Id</t>
  </si>
  <si>
    <t>Pp</t>
  </si>
  <si>
    <t>Capítulo+</t>
  </si>
  <si>
    <t>Capitulo Id</t>
  </si>
  <si>
    <t>Capitulo</t>
  </si>
  <si>
    <t>Concepto Id</t>
  </si>
  <si>
    <t>Concepto</t>
  </si>
  <si>
    <t>Partida Generica Id</t>
  </si>
  <si>
    <t>Partida Genérica</t>
  </si>
  <si>
    <t>Partida Específica+</t>
  </si>
  <si>
    <t>Partida Especifica Id</t>
  </si>
  <si>
    <t>Partida Específica</t>
  </si>
  <si>
    <t>Tipo Gasto ID</t>
  </si>
  <si>
    <t>Tipo Gasto</t>
  </si>
  <si>
    <t>Tipo recurso ID</t>
  </si>
  <si>
    <t>Tipo recurso</t>
  </si>
  <si>
    <t>Fuente ID</t>
  </si>
  <si>
    <t>Fuente</t>
  </si>
  <si>
    <t>Ramo Id</t>
  </si>
  <si>
    <t>Ramo</t>
  </si>
  <si>
    <t>Procedencia+</t>
  </si>
  <si>
    <t>Procedencia Id</t>
  </si>
  <si>
    <t>Procedencia</t>
  </si>
  <si>
    <t>Componente ID</t>
  </si>
  <si>
    <t>Componente</t>
  </si>
  <si>
    <t>Mpio Id</t>
  </si>
  <si>
    <t>Municipio</t>
  </si>
  <si>
    <t>Localidad Id</t>
  </si>
  <si>
    <t>Localidad</t>
  </si>
  <si>
    <t>Proyecto+</t>
  </si>
  <si>
    <t>Proyecto - ID</t>
  </si>
  <si>
    <t>Proyecto</t>
  </si>
  <si>
    <t>Inicio Programada</t>
  </si>
  <si>
    <t>Término Programada</t>
  </si>
  <si>
    <t>Inicio 
Real</t>
  </si>
  <si>
    <t>Término
Real</t>
  </si>
  <si>
    <t>Consolido_Fechas</t>
  </si>
  <si>
    <t>Unidad de medida</t>
  </si>
  <si>
    <t>Meta</t>
  </si>
  <si>
    <t>Avance Físico</t>
  </si>
  <si>
    <t>Observaciones</t>
  </si>
  <si>
    <t>ACTAS</t>
  </si>
  <si>
    <t>Estatus Proyecto</t>
  </si>
  <si>
    <t>Estatus programa</t>
  </si>
  <si>
    <t>Año Id</t>
  </si>
  <si>
    <t xml:space="preserve"> Aprobado anual</t>
  </si>
  <si>
    <t xml:space="preserve"> Modificado</t>
  </si>
  <si>
    <t xml:space="preserve"> Calendario acum</t>
  </si>
  <si>
    <t xml:space="preserve"> Comprometido</t>
  </si>
  <si>
    <t xml:space="preserve"> Comprometido acum</t>
  </si>
  <si>
    <t xml:space="preserve"> Devengado acum</t>
  </si>
  <si>
    <t xml:space="preserve"> Ejercido acum</t>
  </si>
  <si>
    <t xml:space="preserve"> Pagado acum</t>
  </si>
  <si>
    <t>Procedencia + Año</t>
  </si>
  <si>
    <t>Latitud</t>
  </si>
  <si>
    <t>Longitud</t>
  </si>
  <si>
    <t>Servicios Personales LDF</t>
  </si>
  <si>
    <t>N/D</t>
  </si>
  <si>
    <t>DEPENDENCIA</t>
  </si>
  <si>
    <t>3000 - SERVICIOS GENERALES</t>
  </si>
  <si>
    <t>SERVICIOS GENERALES</t>
  </si>
  <si>
    <t>OTROS SERVICIOS GENERALES</t>
  </si>
  <si>
    <t>IMPUESTO SOBRE NOMINAS Y OTROS QUE SE DERIVEN DE UNA RELACION LABORAL</t>
  </si>
  <si>
    <t>NO ETIQUETADOS</t>
  </si>
  <si>
    <t>0 - SIN DEFINIR</t>
  </si>
  <si>
    <t>En proceso</t>
  </si>
  <si>
    <t>DESARROLLO SOCIAL</t>
  </si>
  <si>
    <t>SALUD</t>
  </si>
  <si>
    <t>c1) Personal Administrativo 6.5%</t>
  </si>
  <si>
    <t>c2) Personal Médico. Paramédico y afin 93.5%</t>
  </si>
  <si>
    <t>%</t>
  </si>
  <si>
    <t>D. Seguridad Pública 90.3%</t>
  </si>
  <si>
    <t>A. Personal Administrativo y de Servicio Público (SP) 9.0%</t>
  </si>
  <si>
    <t>c2) Personal Médico. Paramédico y afin (SP) 0.7%</t>
  </si>
  <si>
    <t>x</t>
  </si>
  <si>
    <t>INGRESOS ESTATALES ( FINANCIAMIENTO 2023 )</t>
  </si>
  <si>
    <t>Autorizado</t>
  </si>
  <si>
    <t>110101 - INGRESOS ESTATALES</t>
  </si>
  <si>
    <t>RECURSOS FISCALES</t>
  </si>
  <si>
    <t>39401 - EROGACIONES POR RESOLUCIONES POR AUTORIDAD COMPETENTE</t>
  </si>
  <si>
    <t>SENTENCIAS Y RESOLUCIONES POR AUTORIDAD COMPETENTE</t>
  </si>
  <si>
    <t>L001 - OBLIGACIONES JURIDICAS INELUDIBLES</t>
  </si>
  <si>
    <t>OBLIGACIONES DE CUMPLIMIENTO DE RESOLUCION JURISDICCIONAL</t>
  </si>
  <si>
    <t>L</t>
  </si>
  <si>
    <t>L - OBLIGACIONES DE CUMPLIMIENTO DE RESOLUCION JURISDICCIONAL</t>
  </si>
  <si>
    <t>FOMENTO DE LA RECUPERACION Y CONSERVACION DE LA COBERTURA FORESTAL</t>
  </si>
  <si>
    <t>SILVICULTURA</t>
  </si>
  <si>
    <t>AGROPECUARIA, SILVICULTURA, PESCA Y CAZA</t>
  </si>
  <si>
    <t>DESARROLLO ECONOMICO</t>
  </si>
  <si>
    <t>COMISION ESTATAL FORESTAL</t>
  </si>
  <si>
    <t>TRANSPORTE</t>
  </si>
  <si>
    <t>Centro</t>
  </si>
  <si>
    <t>SECRETARIA DE DESARROLLO AGROPECUARIO, FORESTAL Y PESCA</t>
  </si>
  <si>
    <t>EDUCACION</t>
  </si>
  <si>
    <t>PROTECCION AMBIENTAL</t>
  </si>
  <si>
    <t>SECRETARIA DE BIENESTAR, SUSTENTABILIDAD Y CAMBIO CLIMATICO</t>
  </si>
  <si>
    <t>Etiquetas de fila</t>
  </si>
  <si>
    <t>Suma de  Aprobado anual</t>
  </si>
  <si>
    <t>Suma de  Modificado</t>
  </si>
  <si>
    <t>Suma de  Devengado acum</t>
  </si>
  <si>
    <t>Suma de  Pagado acum</t>
  </si>
  <si>
    <t>ISN SS</t>
  </si>
  <si>
    <t>Total general</t>
  </si>
  <si>
    <t>ISN SP</t>
  </si>
  <si>
    <t>SECRETARIA DE SEGURIDAD Y PROTECCION CIUDADANA</t>
  </si>
  <si>
    <t>Relación Concepto y Total de 1000</t>
  </si>
  <si>
    <t>c2) Personal Médico. Paramédico y afin ISN</t>
  </si>
  <si>
    <t>c1) Personal Administrativo ISN</t>
  </si>
  <si>
    <t>A. Personal Administrativo y de Servicio Público ISN</t>
  </si>
  <si>
    <t>D. Seguridad Pública ISN</t>
  </si>
  <si>
    <t>FECHA PAGO</t>
  </si>
  <si>
    <t>CUENTA REMITO</t>
  </si>
  <si>
    <t>CUENTA REMITO DESC</t>
  </si>
  <si>
    <t>CUENTA CARGO BANCARIA</t>
  </si>
  <si>
    <t>CUENTA CARGO BANCARIA DESC</t>
  </si>
  <si>
    <t>ID (VER PAGO)</t>
  </si>
  <si>
    <t>NÚMERO PAGO</t>
  </si>
  <si>
    <t>09-060923-0001-152801-23</t>
  </si>
  <si>
    <t>0423 0I8E 0844 3883 7453</t>
  </si>
  <si>
    <t>SERVICIO DE ADMINISTRACION TRIBUTARIA (SAT)</t>
  </si>
  <si>
    <t>SAT000000000</t>
  </si>
  <si>
    <t>IMPUESTOS Y CREDITO FISCAL</t>
  </si>
  <si>
    <t>Scotiabank Inverlat.- Ramo 28 Participaciones Federales</t>
  </si>
  <si>
    <t>IMPUESTOS</t>
  </si>
  <si>
    <t>109-SECRETARIA DE CULTURA</t>
  </si>
  <si>
    <t>PAGO DE RETENCIONES DEL IMPUESTO SOBRE LA RENTA (ISR) POR SALARIOS Y/O ASIMILADOS A SALARIOS, NORMALES Y/O COMPLEMENTARIAS, DEL PERIODO 01-ENE-2017 AL 31-DIC-2017. SOLICITADO POR EL SAT CON NUM. OFICIO 500-57-00-04-03-2023-00969.</t>
  </si>
  <si>
    <t>23-5914</t>
  </si>
  <si>
    <t>PP-23102</t>
  </si>
  <si>
    <t>R-22635</t>
  </si>
  <si>
    <t>001-51394010001-999999-0000-09030101-242-252-E013-39401-1-152801-C0103-20999-09000036-23-000</t>
  </si>
  <si>
    <t>08-041923-0346-152801-23</t>
  </si>
  <si>
    <t>EXPEDIENTE 115/2020</t>
  </si>
  <si>
    <t>GASTOS OPERATIVOS 2023</t>
  </si>
  <si>
    <t>Santander.- Ramo 28 Participaciones Federales</t>
  </si>
  <si>
    <t>PRIMER PAGO PARCIAL ESTABLECIDO EN EL CONVENIO DE FECHA 30 DE MARZO DE 2023, DEL EXPEDIENTE 115/2020. A FAVOR DE DIPROMED VILLAHERMOSA S.A. DE C.V.</t>
  </si>
  <si>
    <t>23-3935</t>
  </si>
  <si>
    <t>PP-21947</t>
  </si>
  <si>
    <t>R-21486</t>
  </si>
  <si>
    <t>08-051923-0382-152801-23</t>
  </si>
  <si>
    <t>EXPEDIENTE 115/2020 DIPROMED/05/2023</t>
  </si>
  <si>
    <t>SEGUNDO PAGO PARCIAL ESTABLECIDO EN EL CONVENIO DE FECHA 30 DE MARZO DE 2023, DEL EXPEDIENTE 115/2020. A FAVOR DE DIPROMED VILLAHERMOSA S.A. DE C.V.</t>
  </si>
  <si>
    <t>23-5254</t>
  </si>
  <si>
    <t>PP-22882</t>
  </si>
  <si>
    <t>R-22375</t>
  </si>
  <si>
    <t>08-062023-0491-152801-23</t>
  </si>
  <si>
    <t>EXPEDIENTE 115/2020 JM-2023</t>
  </si>
  <si>
    <t>Gastos</t>
  </si>
  <si>
    <t>TERCER Y ULTIMO PAGO PARCIAL ESTABLECIDO EN EL CONVENIO DE FECHA 17 DE ABRIL 2023, DEL EXPEDIENTE 115/2020. A FAVOR DE DIPROMED VILLAHERMOSA S.A. DE C.V.</t>
  </si>
  <si>
    <t>23-6474</t>
  </si>
  <si>
    <t>PP-23720</t>
  </si>
  <si>
    <t>R-23200</t>
  </si>
  <si>
    <t>9900-061523-0048-152801-23</t>
  </si>
  <si>
    <t>04230I8F484438904400</t>
  </si>
  <si>
    <t>199-INSTITUTO DE LA JUVENTUD Y EL DEPORTE DE TABASCO</t>
  </si>
  <si>
    <t>PAGO CORRESPONDIENTE POR CONCEPTO DE IMPUESTO SOBRE LA RENTA, PAGOS PROVISIONALES, RETENEDORES, PERSONAS MORALES Y FISICAS POR SALARIOS, RETENCIONES DEL IMP. SOBRE LA RENTA POR ARRENDAMIENTO Y MULTAS EMITIDO POR EL SERV. DE ADMON TRIBUTARIA</t>
  </si>
  <si>
    <t>23-6189</t>
  </si>
  <si>
    <t>PP-23296</t>
  </si>
  <si>
    <t>R-22833</t>
  </si>
  <si>
    <t>001-51394010001-999999-0000-99010101-241-005-E014-39401-1-152801-C0101-20999-99010015-23-000</t>
  </si>
  <si>
    <t>04230I8F554438906489</t>
  </si>
  <si>
    <t>04230I8F344438901484</t>
  </si>
  <si>
    <t>04230I8F124438902472</t>
  </si>
  <si>
    <t>08-042823-0359-152801-23</t>
  </si>
  <si>
    <t>EXPEDIENTE     184/2000</t>
  </si>
  <si>
    <t>2DO PAGO PARCIAL POR CUMPLIMIENTO DE LAUDO, DE FECHA 25/OCT/2022, EXPEDIENTE 184/2000 A FAVOR DE LA C. LUCIA CORTINA PEREYRA, SE TRAMITA IMP. LIQ.DEL DEMANDANTE, Y LAS CUOTAS DEL ISSET SE ENCUENTRAN EN CONCILIACION CON EL INSTITUTO</t>
  </si>
  <si>
    <t>23-4226</t>
  </si>
  <si>
    <t>PP-22060</t>
  </si>
  <si>
    <t>R-21608</t>
  </si>
  <si>
    <t>EXPEDIENTE      184/2000</t>
  </si>
  <si>
    <t>2DO PAGO PARCIAL POR CUMPLIMIENTO DE LAUDO, DE FECHA 25/OCT/2022, EXPEDIENTE 184/2000 A FAVOR DE LA C. ARACELI HERNANDEZ JIMENEZ, SE TRAMITA IMP. LIQ.DEL DEMANDANTE, Y LAS CUOTAS DEL ISSET SE ENCUENTRAN EN CONCILIACION CON EL INSTITUTO</t>
  </si>
  <si>
    <t>EXPEDIENTE       184/2000</t>
  </si>
  <si>
    <t>2DO PAGO PARCIAL POR CUMPLIMIENTO DE LAUDO, DE FECHA 25/OCT/2022, EXPEDIENTE 184/2000 A FAVOR DEL C. ENRIQUE HERNANDEZ HERNANDEZ, SE TRAMITA IMP. LIQ.DEL DEMANDANTE, Y LAS CUOTAS DEL ISSET SE ENCUENTRAN EN CONCILIACION CON EL INSTITUTO</t>
  </si>
  <si>
    <t>EXPEDIENTE        184/2000</t>
  </si>
  <si>
    <t>2DO PAGO PARCIAL POR CUMPLIMIENTO DE LAUDO, DE FECHA 25/OCT/2022, EXPEDIENTE 184/2000,  A FAVOR DE LA C. ARACELY RODRIGUEZ NARANJO, SE TRAMITA IMP. LIQ.DEL DEMANDANTE, Y LAS CUOTAS DEL ISSET SE ENCUENTRAN EN CONCILIACION CON EL INSTITUTO</t>
  </si>
  <si>
    <t>INGRESOS ESTATALES 2023</t>
  </si>
  <si>
    <t>Exclusiva Pago Nómina 2013</t>
  </si>
  <si>
    <t>08-041923-0350-110101-23</t>
  </si>
  <si>
    <t>EXPEDIENTE  475/2007</t>
  </si>
  <si>
    <t>BBVA Bancomer Gastos 2019</t>
  </si>
  <si>
    <t>3ER PAGO PARCIAL DE ACUERDO AL PROGRAMA DE CUMPLIMIENTO DE PAGO DE SENTENCIAS CONDENATORIAS DEL AÑO 2019, DEL EXPEDIENTE 475/2007, A FAVOR DEL C. VICTOR MANUEL RESENDEZ GARCIA</t>
  </si>
  <si>
    <t>23-3948</t>
  </si>
  <si>
    <t>PP-22029</t>
  </si>
  <si>
    <t>R-21596</t>
  </si>
  <si>
    <t>08-082923-0816-152301-23</t>
  </si>
  <si>
    <t>EXPEDIENTE 3572/2010 AGG-2023</t>
  </si>
  <si>
    <t>RAMO 23 E080 FEIEF 2023</t>
  </si>
  <si>
    <t>Fondo de Estabilización de los Ingresos de las Entidades Federativas (FEIEF) 2023</t>
  </si>
  <si>
    <t>152301 R080 FEIEF</t>
  </si>
  <si>
    <t>PAGO (3, 4 Y 5 DE 8) DE LAUDO LABORAL EMIT. POR LA JUNTA DE CONC. Y ARB. DEL EDO. DE TAB, A FAVOR DE LA C. ALEYDA GUILLEN GARCIA, SE TRAMITA IMP. LIQ. DEL DEMANDANTE, Y LAS CUOTAS DEL ISSSTE SE ENCUENTRAN EN CONCILIACION CON EL INST.</t>
  </si>
  <si>
    <t>23-10062</t>
  </si>
  <si>
    <t>PP-25688</t>
  </si>
  <si>
    <t>R-25175</t>
  </si>
  <si>
    <t>001-51394010001-999999-0000-08530101-234-067-L001-39401-1-152301-00000-20999-00000000-23-000</t>
  </si>
  <si>
    <t>07-101323-0093-110101-23</t>
  </si>
  <si>
    <t>EXPEDIENTE P.E. 43/2014 RHC-2023</t>
  </si>
  <si>
    <t>Nunca Validado</t>
  </si>
  <si>
    <t>SEGUNDO PAGO PARCIAL CORRESPONDIENTE AL 15% DE LAUDOS SEGUN EXPEDIENTE LABORAL P.E. 43/2014</t>
  </si>
  <si>
    <t>23-12700</t>
  </si>
  <si>
    <t>001-51394010001-999999-0000-07011501-256-090-L001-39401-1-110101-00000-20999-00000000-23-000</t>
  </si>
  <si>
    <t>13-060923-0016-110101-23</t>
  </si>
  <si>
    <t>EXPEDIENTE 139/2007 RAA-2023</t>
  </si>
  <si>
    <t>SERVICIOS BASICOS Y OTROS EJERCCICIOS 2023</t>
  </si>
  <si>
    <t>PAGO DE LA SENTENCIA A FAVOR DEL C. RUPERTO ARIAS ANTONIO DE ACUERDO A LA PROGRAMACION DE PAGO DE 2023. EXPEDIENTE: 139/2007. QUEDANDO PENDIENTE DE PAGO LAS APORTACIONES AL ISSET.</t>
  </si>
  <si>
    <t>23-5897</t>
  </si>
  <si>
    <t>PP-23229</t>
  </si>
  <si>
    <t>R-22944</t>
  </si>
  <si>
    <t>001-51394010001-999999-0000-13060101-356-244-L001-39401-1-110101-00000-20999-00000000-23-000</t>
  </si>
  <si>
    <t>EXPEDIENTE 139/2007 ISS-2023</t>
  </si>
  <si>
    <t>PAGO DE LA SENTENCIA A FAVOR DEL C. ISIDRO SANCHEZ SANCHEZ DE ACUERDO A LA PROGRAMACION DE PAGO DE 2023. EXPEDIENTE: 139/2007. QUEDANDO PENDIENTE DE PAGO LAS APORTACIONES AL ISSET.</t>
  </si>
  <si>
    <t>EXPEDIENTE 139/2007 HDS-2023</t>
  </si>
  <si>
    <t>PAGO DE LA SENTENCIA A FAVOR DEL C. HECTOR DONIZ SALGADO DE ACUERDO A LA PROGRAMACION DE PAGO DE 2023. EXPEDIENTE: 139/2007. QUEDANDO PENDIENTE DE PAGO LAS APORTACIONES AL ISSET.</t>
  </si>
  <si>
    <t>08-062923-0556-152801-23</t>
  </si>
  <si>
    <t>EXPEDIENTE 78/2017-V JM-2023</t>
  </si>
  <si>
    <t>SEGUNDO PAGO PARCIAL DE LA SUERTE PRINCIPAL RELATIVO A LA SENTENCIA DE FECHA 21 DE SEPTIEMBRE 2018, DEL EXPEDIENTE 78/2017-V A FAVOR DE ORTOPEDIA UNIVERSAL DEL SURESTE S.A. DE C.V.</t>
  </si>
  <si>
    <t>23-6848</t>
  </si>
  <si>
    <t>PP-23795</t>
  </si>
  <si>
    <t>R-23336</t>
  </si>
  <si>
    <t>05-051523-0001-110101-23</t>
  </si>
  <si>
    <t>647/2010-2023</t>
  </si>
  <si>
    <t>TERCER PAGO (3 DE 7) 15% LAUDO LABORAL, SEGUN EXPEDIENTE 647/2010 EN RESOLUCION PROMOVIDA CON EL JUICIO DE AMPARO Núm. 641/2018-VI-10, EMITIDO EN EL PODER JUDICIAL DE LA FEDERACION POR EL JUZGADO PRIMERO DE DISTRITO EN EL ESTADO DE TABASCO</t>
  </si>
  <si>
    <t>23-4826</t>
  </si>
  <si>
    <t>001-51394010001-999999-0000-05050101-216-116-L001-39401-1-110101-00000-20999-00000000-23-000</t>
  </si>
  <si>
    <t>12-060923-0026-110101-23</t>
  </si>
  <si>
    <t>EXPEDIENTE 758/2010 DRZ-2023</t>
  </si>
  <si>
    <t>RECURSOS ESTATALES 2023</t>
  </si>
  <si>
    <t>TERCER PAGO PARCIAL DEL EXP. 758/2010 DEL ACTOR DALILA DE LA ROSA ZARRAZAGA DE LAS PERCEPCIONES CORRESPONDIENTE AL PERIODO DEL 16 DE MARZO DE 2014 AL 31 DE MAYO DE 2017</t>
  </si>
  <si>
    <t>23-5989</t>
  </si>
  <si>
    <t>PP-23431</t>
  </si>
  <si>
    <t>R-22948</t>
  </si>
  <si>
    <t>001-51394010001-999999-0000-12060101-321-111-L001-39401-1-110101-00000-04001-00000000-23-000</t>
  </si>
  <si>
    <t>16SF-072123-0001-152801-23</t>
  </si>
  <si>
    <t>EXPEDIENTE 10/2016-V BGG-2023</t>
  </si>
  <si>
    <t>FONDO REVOLVENTE RAMO 28 2023</t>
  </si>
  <si>
    <t>PAGO IMPERATIVO DEL AUTO DE EJECUTORIA Y REQUERIMIENTO, DICTADO POR EL JUZGADO SEGUNDO DE DISTRITO EN EL ESTADO DE TABASCO, DE ACUERDO CON EL JUICIO ORDINARIO MERCANTIL 10/2016-V, SEGÚN OFICIO DE SOLICITUD SAIG/UAJ/SAJ/07-027/2023.</t>
  </si>
  <si>
    <t>23-8169</t>
  </si>
  <si>
    <t>PP-24450</t>
  </si>
  <si>
    <t>R-23972</t>
  </si>
  <si>
    <t>001-51394010001-999999-0000-16070101-134-120-L001-39401-1-152801-00000-20999-00000000-23-000</t>
  </si>
  <si>
    <t>08-082423-0814-152301-23</t>
  </si>
  <si>
    <t>EXPEDIENTE 394/2021-IV JM-2023</t>
  </si>
  <si>
    <t>PAGO DE LA SENTENCIA POR CONCEPTO DE LA SUERTE PRINCIPAL, DE FECHA 14 DE OCTUBRE DE 2022, DEL EXPEDIENTE 394/2021-IV, A FAVOR DE JESUS MANUEL DIAZ LOPEZ</t>
  </si>
  <si>
    <t>23-10022</t>
  </si>
  <si>
    <t>PP-25661</t>
  </si>
  <si>
    <t>R-25115</t>
  </si>
  <si>
    <t>EXPEDI</t>
  </si>
  <si>
    <t>PAGO DE LA SENTENCIA POR CONCEPTO DE LA SUERTE PRINCIPAL, DE FECHA 14 DE OCTUBRE DE 2022, DEL EXPEDIENTE 394/2021-IV, A FAVOR DE JESUS MANUEL DIAZ LOPEZ.</t>
  </si>
  <si>
    <t>05-060823-0001-110101-23</t>
  </si>
  <si>
    <t>EXPEDIENTE 760/2010 AVB-2023</t>
  </si>
  <si>
    <t>PRIMER PAGO (1 DE 2) 50% DE LAUDO LABORAL DEL EXPEDIENTE 760/2010, A FAVOR DE ALICIA VAZQUEZ BENITEZ, EMITIDO POR EL H. TRIBUNAL DE CONCILIACION Y ARBITRAJE DEL ESTADO DE TABASCO</t>
  </si>
  <si>
    <t>23-5801</t>
  </si>
  <si>
    <t>PP-23403</t>
  </si>
  <si>
    <t>R-22947</t>
  </si>
  <si>
    <t>PAGO DE LAUDO Y SENTENCIA POR CONCEPTO DE APORTACIONES DE SEGURIDAD SOCIAL (ISSSTE Y OBRERAS) DERIVADO DEL EXPEDIENTE 2379/2010, DENTRO DEL JUICIO LABORAL, A FAVOR DEL C. JOSE GABRIEL PEÑA GONZALEZ.</t>
  </si>
  <si>
    <t>08-041923-0349-110101-23</t>
  </si>
  <si>
    <t>EXPEDIENTE   213/2005</t>
  </si>
  <si>
    <t>5TO PAGO PARCIAL DE ACUERDO AL PROGRAMA DE CUMPLIMIENTO DE PAGO DE SENTENCIAS CONDENATORIAS DEL AÑO 2019, DEL EXPEDIENTE 213/2005, A FAVOR DEL C. SANTIAGO VAZQUEZ RODRIGUEZ.</t>
  </si>
  <si>
    <t>23-3945</t>
  </si>
  <si>
    <t>PP-22013</t>
  </si>
  <si>
    <t>R-21598</t>
  </si>
  <si>
    <t>08-041923-0348-110101-23</t>
  </si>
  <si>
    <t>EXPEDIENTE 5052/2013BIS</t>
  </si>
  <si>
    <t>5TO PAGO PARCIAL DE ACUERDO AL PROGRAMA DE CUMPLIMIENTO DE PAGO DE SENTENCIAS CONDENATORIAS DEL AÑO 2019, DEL EXPEDIENTE 5052/2013BIS, A FAVOR DE GABRIEL MILLAN GARCIA</t>
  </si>
  <si>
    <t>23-3942</t>
  </si>
  <si>
    <t>13-071023-0010-110101-23</t>
  </si>
  <si>
    <t>7a848050-a68d-46a3-b75a-aafa576e0a34</t>
  </si>
  <si>
    <t>CERTIFICADOS (DERECHOS, PRODUCTOS Y APROVECHAMIENTOS) 2017, 2019, 2020</t>
  </si>
  <si>
    <t>PAGO DE LAS CUOTAS DEL TRABAJADOR Y LAS APORTACIONES PATRONALES DE ISSET, DEL C. RUPERTO ARIAS ANTONIO, DEL EJERCICIO 2012, DEL LAUDO 139/2007.</t>
  </si>
  <si>
    <t>23-7295</t>
  </si>
  <si>
    <t>PP-24097</t>
  </si>
  <si>
    <t>R-23630</t>
  </si>
  <si>
    <t>61b8e690-ce71-48d9-85e7-b4a767043e2d</t>
  </si>
  <si>
    <t>PAGO DE LAS CUOTAS DEL TRABAJADOR Y LAS APORTACIONES PATRONALES DE ISSET, DEL C. RUPERTO ARIAS ANTONIO, DEL EJERCICIO 2011, DEL LAUDO 139/2007.</t>
  </si>
  <si>
    <t>7f2b1539-102e-4334-afa2-3db1136e75be</t>
  </si>
  <si>
    <t>PAGO DE LAS CUOTAS DEL TRABAJADOR Y LAS APORTACIONES PATRONALES DE ISSET, DEL C. RUPERTO ARIAS ANTONIO, DEL EJERCICIO 2010, DEL LAUDO 139/2007.</t>
  </si>
  <si>
    <t>3473c27b-6808-4166-976b-6d866ef77511</t>
  </si>
  <si>
    <t>PAGO DE LAS CUOTAS DEL TRABAJADOR Y LAS APORTACIONES PATRONALES DE ISSET, DEL C. HECTOR DONIZ SALGADO, DEL EJERCICIO 2011, DEL LAUDO 139/2007.</t>
  </si>
  <si>
    <t>8f082bfe-922f-457c-bdb8-1189d1ccf834</t>
  </si>
  <si>
    <t>PAGO DE LAS CUOTAS DEL TRABAJADOR Y LAS APORTACIONES PATRONALES DE ISSET, DEL C. ISIDRO SANCHEZ SANCHEZ, DEL EJERCICIO 2011, DEL LAUDO 139/2007.</t>
  </si>
  <si>
    <t>6cc1901f-b903-49d9-8fd1-3ddb6738049d</t>
  </si>
  <si>
    <t>PAGO DE LAS CUOTAS DEL TRABAJADOR Y LAS APORTACIONES PATRONALES DE ISSET, DEL C. ISIDRO SANCHEZ SANCHEZ, DEL EJERCICIO 2010, DEL LAUDO 139/2007.</t>
  </si>
  <si>
    <t>d89594bc-d1ca-4da5-bdde-64dae8873cda</t>
  </si>
  <si>
    <t>PAGO DE LAS CUOTAS DEL TRABAJADOR Y LAS APORTACIONES PATRONALES DE ISSET, DEL C. HECTOR DONIZ SALGADO, DEL EJERCICIO 2010, DEL LAUDO 139/2007.</t>
  </si>
  <si>
    <t>36138190-e219-4cb1-9b97-d134ffd3f8e9</t>
  </si>
  <si>
    <t>PAGO DE LAS CUOTAS DEL TRABAJADOR Y LAS APORTACIONES PATRONALES DE ISSET, DEL C. ISIDRO SANCHEZ SANCHEZ, DEL EJERCICIO 2012, DEL LAUDO 139/2007.</t>
  </si>
  <si>
    <t>1db32a9a-c2fe-4311-ac29-8e946624380b</t>
  </si>
  <si>
    <t>PAGO DE LAS CUOTAS DEL TRABAJADOR Y LAS APORTACIONES PATRONALES DE ISSET, DEL C. HECTOR DONIZ SALGADO, DEL EJERCICIO 2012, DEL LAUDO 139/2007.</t>
  </si>
  <si>
    <t>751b751d-46e4-418f-86de-b04cb63534a2</t>
  </si>
  <si>
    <t>PAGO DE LAS CUOTAS DEL TRABAJADOR Y LAS APORTACIONES PATRONALES DE ISSET, DEL C. RUPERTO ARIAS ANTONIO, DEL EJERCICIO 2013, DEL LAUDO 139/2007.</t>
  </si>
  <si>
    <t>163d6208-03d3-450c-a2c7-244489e14fa7</t>
  </si>
  <si>
    <t>PAGO DE LAS CUOTAS DEL TRABAJADOR Y LAS APORTACIONES PATRONALES DE ISSET, DEL C. HECTOR DONIZ SALGADO, DEL EJERCICIO 2009, DEL LAUDO 139/2007.</t>
  </si>
  <si>
    <t>3ae03886-ac78-4087-ba4a-60087b195c0f</t>
  </si>
  <si>
    <t>PAGO DE LAS CUOTAS DEL TRABAJADOR Y LAS APORTACIONES PATRONALES DE ISSET, DEL C. ISIDRO SANCHEZ SANCHEZ, DEL EJERCICIO 2009, DEL LAUDO 139/2007.</t>
  </si>
  <si>
    <t>08-082423-0815-152301-23</t>
  </si>
  <si>
    <t>EXPEDIENTE 718/19-26-01-6 JM-2023</t>
  </si>
  <si>
    <t>PAGO DE LA SENTENCIA CONDENATORIA DE LA SUERTE PRINCIPAL DE FECHA 11 DE MAYO DE 2021, DEL EXPEDIENTE 718/19-26-01-6, A FAVOR DE GERARCAR S.A. DE C.V.</t>
  </si>
  <si>
    <t>23-10023</t>
  </si>
  <si>
    <t>EXPEDIE</t>
  </si>
  <si>
    <t>PAGO DE LA SENTENCIA CONDENATORIA DE LA SUERTE PRINCIPAL, DE FECHA 11 DE MAYO DE 2021, DEL EXPEDIENTE 718/19-26-01-6, A FAVOR DE GERARCAR S.A. DE C.V.</t>
  </si>
  <si>
    <t>08-041923-0347-110101-23</t>
  </si>
  <si>
    <t>EXPEDIENTE 045/2006</t>
  </si>
  <si>
    <t>5TO PAGO PARCIAL DE ACUERDO AL PROGRAMA DE CUMPLIMIENTO DE PAGO DE SENTENCIAS CONDENATORIAS DEL AÑO 2019, DEL EXPEDIENTE 045/2006, ACUMULADO AL 88/2009, A FAVOR DE ELI GABRIELA GOMEZ SANCHEZ.</t>
  </si>
  <si>
    <t>23-3939</t>
  </si>
  <si>
    <t>PP-22014</t>
  </si>
  <si>
    <t>R-21597</t>
  </si>
  <si>
    <t>08-082923-0818-152301-23</t>
  </si>
  <si>
    <t>EXPEDIENTE 61/2003 RCB-2023</t>
  </si>
  <si>
    <t>PAGO PARCIAL (5 DE 10) DE LAUDO LABORAL EMIT. POR LA JUNTA DE CONC. Y ARB. DEL EDO. DE TAB, AL C. RODOLFO CASTRO BEGERANO, SE TRAMITA IMPORTE LIQ. DEL DEMANDANTE, Y LAS CUOTAS DEL ISSET SE ENCUENTRAN EN CONCILIACION CON EL INSTITUTO.</t>
  </si>
  <si>
    <t>05-051623-0001-110101-23</t>
  </si>
  <si>
    <t>EXPEDIENTE 647/2010 CPC-2023</t>
  </si>
  <si>
    <t>TERCER PAGO (3 DE 7) 15% LAUDO LABORAL DEL EXPEDIENTE 647/2010, A FAVOR DE CONCEPCION PACHECO DE LA CRUZ DE JUICIO DE AMPARO Núm. 641/2018-VI-10, EMITIDO EN EL PODER JUDICIAL DE LA FEDERACION DEL JUZGADO 1RO. DE DISTRITO DEL EDO. DE TABASCO</t>
  </si>
  <si>
    <t>23-4882</t>
  </si>
  <si>
    <t>PP-22518</t>
  </si>
  <si>
    <t>R-22074</t>
  </si>
  <si>
    <t>05-051623-0006-110101-23</t>
  </si>
  <si>
    <t>EXPEDIENTE 647/2010 ASG-2023</t>
  </si>
  <si>
    <t>TERCER PAGO (3 DE 7) 15% LAUDO LABORAL DEL EXPEDIENTE 647/2010, A FAVOR DE ANTONIO LORENZO SANTIAGO GIL DE JUICIO DE AMPARO Núm. 641/2018-VI-10, EMITIDO EN EL PODER JUDICIAL DE LA FEDERACION DEL JUZGADO 1RO. DE DISTRITO DEL EDO. DE TABASCO</t>
  </si>
  <si>
    <t>05-051623-0002-110101-23</t>
  </si>
  <si>
    <t>EXPEDIENTE 647/2010 MPA-2023</t>
  </si>
  <si>
    <t>TERCER PAGO (3 DE 7) 15% LAUDO LABORAL DEL EXPEDIENTE 647/2010, A FAVOR DE MARIA LILI PEREZ ARIAS DE JUICIO DE AMPARO Núm. 641/2018-VI-10, EMITIDO EN EL PODER JUDICIAL DE LA FEDERACION DEL JUZGADO 1RO. DE DISTRITO DEL EDO. DE TABASCO</t>
  </si>
  <si>
    <t>05-051623-0003-110101-23</t>
  </si>
  <si>
    <t>EXPEDIENTE 647/2010 JTC-2023</t>
  </si>
  <si>
    <t>TERCER PAGO (3 DE 7) 15% LAUDO LABORAL DEL EXPEDIENTE 647/2010, A FAVOR DE JENNER TRINIDAD CANUL DE JUICIO DE AMPARO Núm. 641/2018-VI-10, EMITIDO EN EL PODER JUDICIAL DE LA FEDERACION DEL JUZGADO 1RO. DE DISTRITO DEL EDO. DE TABASCO</t>
  </si>
  <si>
    <t>05-051623-0005-110101-23</t>
  </si>
  <si>
    <t>EXPEDIENTE 647/2010 JGG-2023</t>
  </si>
  <si>
    <t>TERCER PAGO (3 DE 7) 15% LAUDO LABORAL DEL EXPEDIENTE 647/2010, A FAVOR DE JUAN JOSE GARCIA GARCIA DE JUICIO DE AMPARO Núm. 641/2018-VI-10, EMITIDO EN EL PODER JUDICIAL DE LA FEDERACION DEL JUZGADO 1RO. DE DISTRITO DEL EDO. DE TABASCO</t>
  </si>
  <si>
    <t>9900-042123-0013-152801-23</t>
  </si>
  <si>
    <t>400AA296-91A7-6E4C-A554-624742B7F66A</t>
  </si>
  <si>
    <t>PAGO DE CUOTAS PATRONALES DE LAUDOS AL TRABAJADOR DE BASE HECTOR AGUILAR GARCIA,EXPEDIENTE 309/2009,EMITIDO POR EL TRIBUNAL DE CONCILIACION Y ARBITRAJE DEL EDO. PERIODO 01/01/2018 AL 31/12/2018</t>
  </si>
  <si>
    <t>23-5112</t>
  </si>
  <si>
    <t>PP-22015</t>
  </si>
  <si>
    <t>R-21595</t>
  </si>
  <si>
    <t>001-51394010001-999999-0000-99010101-241-024-L001-39401-1-152801-00000-20999-00000000-23-000</t>
  </si>
  <si>
    <t>39F86F33-F099-D640-A99F-56065D8D9742</t>
  </si>
  <si>
    <t>PAGO DE CUOTAS PATRONALES  DE LAUDOS AL TRABAJADOR DE BASE HECTOR AGUILAR GARCIA,EXPEDIENTE 309/2009,EMITIDO POR EL TRIBUNAL DE CONCILIACION Y ARBITRAJE DEL EDO.PERIODO 01/01/2019 AL 06/12/2019</t>
  </si>
  <si>
    <t>205D835E-9C60-F24D-8BDE-74B957FB2E16</t>
  </si>
  <si>
    <t>PAGO DE CUOTAS PATRONALES DE LAUDOS AL TRABAJADOR DE BASE HECTOR AGUILAR GARCIA,EXPEDIENTE 309/2009,EMITIDO POR EL TRIBUNAL DE CONCILIACION Y ARBITRAJE DEL EDO.PERIODO DEL 01/01/2017 AL 31/12/2017</t>
  </si>
  <si>
    <t>0873E1C0-6474-C64D-A8D7-636F91C04C8E</t>
  </si>
  <si>
    <t>PAGO DE CUOTAS PATRONALES DE LAUDOS AL TRABAJADOR DE BASE HECTOR AGUILAR GARCIA,EXPEDIENTE 309/2009,EMITIDO POR EL TRIBUNAL DE CONCILIACION Y ARBITRAJE DEL EDO. PERIODO 01/01/2016 AL 31/12/2016</t>
  </si>
  <si>
    <t>A6CACBAB-0195-CA47-80DF-D925BBE37B92</t>
  </si>
  <si>
    <t>PAGO DE CUOTAS PATRONALES DE LAUDO AL TRABAJADOR DE BASE HECTOR AGUILAR GARCIA,EXPEDIENTE 309/2009,EMITIDO POR EL TRIBUNAL DE CONCILIACION Y ARBITRAJE DEL EDO. PERIODO 01/01/2015 AL 31/12/2015</t>
  </si>
  <si>
    <t>4F3E3DCC-436E-194A-AB21-FAF2D8DE1368</t>
  </si>
  <si>
    <t>PAGO DE CUOTAS PATRONALES DE LAUDOS AL TRABAJADOR DE BASE HECTOR AGUILAR GARCIA,EXPEDIENTE 309/2009,EMITIDO POR EL TRIBUNAL DE CONCILIACION Y ARBITRAJE DEL EDO. PERIODO 01/01/2014 AL 31/12/2014</t>
  </si>
  <si>
    <t>F166C72A-9ECF-CB46-908B-F451F2F0F26B</t>
  </si>
  <si>
    <t>PAGO DE CUOTAS PATRONALES DE LAUDOS AL TRABAJADOR DE BASE HECTOR AGUILAR GARCIA,EXPEDIENTE 309/2009,EMITIDO POR EL TRIBUNAL DE CONCILIACION Y ARBITRAJE DEL EDO. PERIODO 01/01/2013 AL 31/12/2013</t>
  </si>
  <si>
    <t>C6359B09-7F0C-AD4E-B1F3-0564D2791477</t>
  </si>
  <si>
    <t>PAGO DE CUOTAS PATRONALES DE LAUDOS AL TRABAJADOR DE BASE HECTOR AGUILAR GARCIA,EXPEDIENTE 309/2009,EMITIDO POR EL TRIBUNAL DE CONCILIACION Y ARBITRAJE DEL EDO. PERIODO 01/01/2012 AL 31/12/2012</t>
  </si>
  <si>
    <t>3898404C-DD4D-A94B-B6DA-B3FC39880F97</t>
  </si>
  <si>
    <t>PAGO DE CUOTAS PATRONALES DE LAUDOS AL TRABAJADOR DE BASE HECTOR AGUILAR GARCIA,EXPEDIENTE 309/2009,EMITIDO POR EL TRIBUNAL DE CONCILIACION Y ARBITRAJE DEL EDO. PERIODO 01/01/2011 AL 31/12/2011</t>
  </si>
  <si>
    <t>10E2F4AF-5171-8949-B5E3-F417819F71B8</t>
  </si>
  <si>
    <t>PAGO DE CUOTAS PATRONALES DE LAUDOS AL TRABAJADOR DE BASE HECTOR AGUILAR GARCIA,EXPEDIENTE 309/2009,EMITIDO POR EL TRIBUNAL DE CONCILIACION Y ARBITRAJE DEL EDO. PERIODO 01/01/2010 AL 31/12/2010</t>
  </si>
  <si>
    <t>8ED23BFF-18A8-2A4D-B84D-3C928CAA123A</t>
  </si>
  <si>
    <t>PAGO DE CUOTAS PATRONALES DE LAUDOS AL TRABAJADOR HECTOR AGUILAR GARCIA,EXPEDIENTE 309/2009,EMITIDO POR EL TRIBUNAL DE CONCILIACION Y ARBITRAJE DEL EDO. PERIODO 28/09/2009 AL 31/12/2009</t>
  </si>
  <si>
    <t>05-051623-0007-110101-23</t>
  </si>
  <si>
    <t>EXPEDIENTE 647/2010 ESM-2023</t>
  </si>
  <si>
    <t>TERCER PAGO (3 DE 7) 15% LAUDO LABORAL DEL EXPEDIENTE 647/2010, A FAVOR DE ERASMO SALVADOR MARTINEZ DE JUICIO DE AMPARO Núm. 641/2018-VI-10, EMITIDO EN EL PODER JUDICIAL DE LA FEDERACION DEL JUZGADO 1RO. DE DISTRITO DEL EDO. DE TABASCO</t>
  </si>
  <si>
    <t>07-061923-0072-110101-23</t>
  </si>
  <si>
    <t>EXPEDIENTE 1273/2013 KRM-2023</t>
  </si>
  <si>
    <t>Cuarto pago parcial del 15% del total del laudo condenatorio a favor de la C. Karina Ramos Morales Exp. 1273/2013, importe solicitado de acuerdo al oficio CGAJ/SE/UAJ/4321/2023 enviado por la Unidad de Apoyo Jurídico de la SETAB.</t>
  </si>
  <si>
    <t>23-6358</t>
  </si>
  <si>
    <t>PP-23519</t>
  </si>
  <si>
    <t>R-23036</t>
  </si>
  <si>
    <t>07-051923-0109-CVE-110101-23</t>
  </si>
  <si>
    <t>LAUDO-CGAJ/SE/UAJ/3185/2023</t>
  </si>
  <si>
    <t>Comprobación de Pago de Cuotas y Aportaciones ante el ISSSTE, correspondientes al C. Pedro Manuel Jiménez Jiménez, relativo al Exp. 211/2007 de laudo condenatorio. (Amtz. lote: 07-051623-0071-MRE-110101-23)</t>
  </si>
  <si>
    <t>23-5205</t>
  </si>
  <si>
    <t>08-082923-0819-152301-23</t>
  </si>
  <si>
    <t>EXPEDIENTE 560/2004 TADP-2023</t>
  </si>
  <si>
    <t>PAGO PARCIAL (5 DE 7) DE LAUDO LABORAL, EMIT. POR LA JUNTA DE CONC. Y ARB. DEL EDO. DE TAB, AL C. TILO ALBERTO DE LA CRUZ PEREZ, SE TRAMITA IMP. LIQ. DEL DEMANDANTE, Y LAS CUOTAS DEL ISSET SE ENCUENTRAN EN CONCILIACION CON EL INST.</t>
  </si>
  <si>
    <t>12-072123-0127-110101-23</t>
  </si>
  <si>
    <t>e1ddfb9d-4753-4c9d-9e2f-e29a4daa7460</t>
  </si>
  <si>
    <t>PAGO DE LAS CUOTAS OBRERO-PATRONALES DEL EXP LABORAL NUM 758/2010 DEL 01 DE ENERO AL 31 DE DICIEMBRE DE 2016   DE LA C. DALILA DE LA ROSA ZARRAZAGA</t>
  </si>
  <si>
    <t>23-8254</t>
  </si>
  <si>
    <t>PP-24500</t>
  </si>
  <si>
    <t>R-24008</t>
  </si>
  <si>
    <t>69c37ab2-733a-4acc-aab4-c94f555cd18d</t>
  </si>
  <si>
    <t>PAGO DE LAS CUOTAS OBRERO-PATRONALES DEL EXP LABORAL NUM 758/2010 DEL 01 DE ENERO AL 31 DE DICIEMBRE DE 2015  DE LA C. DALILA DE LA ROSA ZARRAZAGA</t>
  </si>
  <si>
    <t>13a49676-574d-4f00-8ed3-7be0678e4198</t>
  </si>
  <si>
    <t>PAGO DE LAS CUOTAS OBRERO-PATRONALES DEL EXP LABORAL NUM 758/2010 DEL 01 DE ENERO AL 31 DE MAYO DE 2017 DE LA C. DALILA DE LA ROSA ZARRAZAGA</t>
  </si>
  <si>
    <t>a3dc2a94-d0a1-4f23-b797-8a7efecf04d9</t>
  </si>
  <si>
    <t>PAGO DE LAS CUOTAS OBRERO-PATRONALES DEL EXP LABORAL NUM 758/2010 DEL 16 DE MARZO AL 31 DE DICIEMBRE DE 2014  DE LA C. DALILA DE LA ROSA ZARRAZAGA</t>
  </si>
  <si>
    <t>05-101023-0001-110101-23</t>
  </si>
  <si>
    <t>2d4e7d6f-47c2-4871-8f24-fbf0e4acfc0e</t>
  </si>
  <si>
    <t>PAGO DE CUOTAS AL ISSET  50% PRIMER PAGO, CORRESPONDIENTE AL LOTE: 05-060823-0001-110101-23, GENERADO MEDIANTE EL LAUDO DEL EXPEDIENTE LABORAL NUM. 760/2010, DE LA C. ALICIA VAZQUEZ BENITEZ, PERIODO: 01 DE ENERO AL 31 DE DICIEMBRE DEL 2015</t>
  </si>
  <si>
    <t>23-12463</t>
  </si>
  <si>
    <t>c481e882-e83d-4423-93e9-2d178a911002</t>
  </si>
  <si>
    <t>PAGO DE CUOTAS AL ISSET  50% PRIMER PAGO, CORRESPONDIENTE AL LOTE: 05-060823-0001-110101-23, GENERADO MEDIANTE EL LAUDO DEL EXPEDIENTE LABORAL NUM. 760/2010, DE LA C. ALICIA VAZQUEZ BENITEZ, PERIODO: 01 DE ENERO AL 31 DE DICIEMBRE DEL 2014</t>
  </si>
  <si>
    <t>cbc73c0c-6688-4d93-aa2d-1dc7ad14a314</t>
  </si>
  <si>
    <t>PAGO DE CUOTAS AL ISSET  50% PRIMER PAGO, CORRESPONDIENTE AL LOTE: 05-060823-0001-110101-23, GENERADO MEDIANTE EL LAUDO DEL EXPEDIENTE LABORAL NUM. 760/2010, DE LA C. ALICIA VAZQUEZ BENITEZ, PERIODO: 01 DE ENERO AL 31 DE DICIEMBRE DEL 2013</t>
  </si>
  <si>
    <t>b313d0b6-655a-45b1-a051-30d495ea987c</t>
  </si>
  <si>
    <t>PAGO DE CUOTAS AL ISSET  50% PRIMER PAGO, CORRESPONDIENTE AL LOTE: 05-060823-0001-110101-23, GENERADO MEDIANTE EL LAUDO DEL EXPEDIENTE LABORAL NUM. 760/2010, DE LA C. ALICIA VAZQUEZ BENITEZ, PERIODO: 01 DE ENERO AL 31 DE DICIEMBRE DEL 2012</t>
  </si>
  <si>
    <t>b701379e-be29-438c-846e-6f2b8cb9c308</t>
  </si>
  <si>
    <t>PAGO DE CUOTAS AL ISSET  50% PRIMER PAGO, CORRESPONDIENTE AL LOTE: 05-060823-0001-110101-23, GENERADO MEDIANTE EL LAUDO DEL EXPEDIENTE LABORAL NUM. 760/2010, DE LA C. ALICIA VAZQUEZ BENITEZ, PERIODO: 01 DE ENERO AL 31 DE DICIEMBRE DEL 2011</t>
  </si>
  <si>
    <t>fdeccaa0-be7b-4d70-8b82-6bf336f9e120</t>
  </si>
  <si>
    <t>PAGO DE CUOTAS AL ISSET  50% PRIMER PAGO, CORRESPONDIENTE AL LOTE: 05-060823-0001-110101-23, GENERADO MEDIANTE EL LAUDO DEL EXPEDIENTE LABORAL NUM. 760/2010, DE LA C. ALICIA VAZQUEZ BENITEZ, PERIODO: 07 DE MAYO AL 31 DE DICIEMBRE DEL 2010</t>
  </si>
  <si>
    <t>07-081123-0041-110101-23</t>
  </si>
  <si>
    <t>EXPEDIENTE 372/2014 AUR-2023</t>
  </si>
  <si>
    <t>SEGUNDO PAGO PARCIAL DEL 15% DEL TOTAL DEL LAUDO CONDENATORIO A FAVOR DE LA C. ARMIDA UCO ROMERO EXP. 372/2014, IMPORTE SOLICITADO DE ACUERDO AL OFICIO CGAJ/SE/UAJ/5669/2023 ENVIADO POR LA UNIDAD DE APOYO JURIDICO DE LA SETAB.</t>
  </si>
  <si>
    <t>23-8988</t>
  </si>
  <si>
    <t>PP-25047</t>
  </si>
  <si>
    <t>R-24537</t>
  </si>
  <si>
    <t>09-100323-0001-152801-23</t>
  </si>
  <si>
    <t>0423 0QVD 7444 4007 3449</t>
  </si>
  <si>
    <t>PAGO QUE SE  DERIVA DE ENTERO DE  RETENCIONES MENSUALES DE ISR POR INGRESOS ASIMILADOS A SALARIOS ENE-22 Y ENTERO DE RETENCIONES MENSUALES DE ISR POR SUELDOS Y SALARIOS ENE- 22, SOLICITADO POR EL SAT POR RESOLUCION No. 522706221992240C74163</t>
  </si>
  <si>
    <t>23-11858</t>
  </si>
  <si>
    <t>PP-26730</t>
  </si>
  <si>
    <t>R-26204</t>
  </si>
  <si>
    <t>04-051623-0357-CVE-152801-23</t>
  </si>
  <si>
    <t>EE314260-C188-46C1-8DE8-FE1BF47F6BCC</t>
  </si>
  <si>
    <t>RAMO 28 2023  (OTROS GASTOS)</t>
  </si>
  <si>
    <t>COMPROBACIÓN TOTAL DE LA SP MRE17/2023 LOTE 04-042523-0308-MRE-152801-23, CORRESPONDIENTE AL PAGO DE APORTACIONES AL ISSET, JUICIO DE AMPARO NUMERO 53/2020-5 DEL C. CLEMENTE RIVERA LEON.</t>
  </si>
  <si>
    <t>23-4865</t>
  </si>
  <si>
    <t>001-51394010001-999999-0000-04030101-121-052-L002-39401-1-152801-C0102-20999-00000000-23-000</t>
  </si>
  <si>
    <t>6C9935C8-BB40-4350-96C6-0F7E8F7A6226</t>
  </si>
  <si>
    <t>68462DBB-F471-4027-86F4-68F04BAC3E09</t>
  </si>
  <si>
    <t>08-082923-0817-152301-23</t>
  </si>
  <si>
    <t>EXPEDIENTE 5625/2013 OMEF-2023</t>
  </si>
  <si>
    <t>PAGO PARCIAL (5 DE 9) DE LAUDO LABORAL EMIT. POR LA JUNTA DE CONC. Y ARB. DEL EDO. DE TAB, A FAVOR DEL C. OCTAVIO MANUEL ESPERON FAUSTO, SE TRAMITA IMP. LIQ. DEL DEMANDANTE, Y LAS CUOTAS DEL ISSET SE ENCUENTRAN EN CONCILIACION CON EL INST</t>
  </si>
  <si>
    <t>05-071223-0005-110101-23</t>
  </si>
  <si>
    <t>9c9d1e24-df30-4db8-956d-bbc8f6090cc8</t>
  </si>
  <si>
    <t>PAGO DE CUOTAS AL ISSET CORRESPONDIENTE AL LOTE Núm. 05-051623-0006-110101-23, GENERADO MEDIANTE EL LAUDO DEL EXP. LABORAL NUM. 647/2010, PERIODO:  01 DE ENERO AL 31 DE DICIEMBRE DEL 2012. DEL C. ANTONIO LORENZO SANTIAGO GIL</t>
  </si>
  <si>
    <t>23-7669</t>
  </si>
  <si>
    <t>PP-24726</t>
  </si>
  <si>
    <t>R-24245</t>
  </si>
  <si>
    <t>29003205-7f07-49ce-9ce5-a3ec721aa819</t>
  </si>
  <si>
    <t>PAGO DE CUOTAS AL ISSET CORRESPONDIENTE AL LOTE Núm. 05-051623-0006-110101-23, GENERADO MEDIANTE EL LAUDO DEL EXP. LABORAL NUM. 647/2010, PERIODO:  01 DE ENERO AL 31 DE DICIEMBRE DEL 2014. DEL C. ANTONIO LORENZO SANTIAGO GIL</t>
  </si>
  <si>
    <t>d2a4f23c-918d-47a5-9967-ea5cf2d0e4ef</t>
  </si>
  <si>
    <t>PAGO DE CUOTAS AL ISSET CORRESPONDIENTE AL LOTE Núm. 05-051623-0006-110101-23, GENERADO MEDIANTE EL LAUDO DEL EXP. LABORAL NUM. 647/2010, PERIODO:  01 DE ENERO AL 31 DE DICIEMBRE DEL 2011. DEL C. ANTONIO LORENZO SANTIAGO GIL</t>
  </si>
  <si>
    <t>ed0121f4-2ffd-4376-93d7-32863910449f</t>
  </si>
  <si>
    <t>PAGO DE CUOTAS AL ISSET CORRESPONDIENTE AL LOTE Núm. 05-051623-0006-110101-23, GENERADO MEDIANTE EL LAUDO DEL EXP. LABORAL NUM. 647/2010, PERIODO:  01 DE ENERO AL 31 DE DICIEMBRE DEL 2013. DEL C. ANTONIO LORENZO SANTIAGO GIL</t>
  </si>
  <si>
    <t>e055d694-f28d-4423-99ca-298c631f1b25</t>
  </si>
  <si>
    <t>PAGO DE CUOTAS AL ISSET CORRESPONDIENTE AL LOTE Núm. 05-051623-0006-110101-23, GENERADO MEDIANTE EL LAUDO DEL EXP. LABORAL NUM. 647/2010, PERIODO:  01 DE ENERO AL 31 DE DICIEMBRE DEL 2015. DEL C. ANTONIO LORENZO SANTIAGO GIL</t>
  </si>
  <si>
    <t>4df579b5-dc45-4e54-bf2a-cf43bd25ac66</t>
  </si>
  <si>
    <t>PAGO DE CUOTAS AL ISSET CORRESPONDIENTE AL LOTE Núm. 05-051623-0006-110101-23, GENERADO MEDIANTE EL LAUDO DEL EXP. LABORAL NUM. 647/2010, PERIODO:  06 DE MAYO AL 31 DE DICIEMBRE DEL 2010. DEL C. ANTONIO LORENZO SANTIAGO GIL</t>
  </si>
  <si>
    <t>05-071223-0001-110101-23</t>
  </si>
  <si>
    <t>560d7874-ffe1-4aea-bec1-419a1c6dcfe8</t>
  </si>
  <si>
    <t>PAGO DE CUOTAS AL ISSET CORRESPONDIENTE AL LOTE Núm. 05-051623-0001-110101-23, GENERADO MEDIANTE EL LAUDO DEL EXP. LABORAL NUM. 647/2010, PERIODO:  01 DE ENERO AL 31 DE DICIEMBRE DEL 2012 DEL C. CONCEPCION PACHECO DE LA CRUZ</t>
  </si>
  <si>
    <t>378c7026-3ca7-4cd2-901a-b7e6879904aa</t>
  </si>
  <si>
    <t>PAGO DE CUOTAS AL ISSET CORRESPONDIENTE AL LOTE Núm. 05-051623-0001-110101-23, GENERADO MEDIANTE EL LAUDO DEL EXP. LABORAL NUM. 647/2010, PERIODO:  01 DE ENERO AL 31 DE DICIEMBRE DEL 2014 DEL C. CONCEPCION PACHECO DE LA CRUZ</t>
  </si>
  <si>
    <t>befb0097-e976-4045-b5a9-0450208220a4</t>
  </si>
  <si>
    <t>PAGO DE CUOTAS AL ISSET CORRESPONDIENTE AL LOTE Núm. 05-051623-0001-110101-23, GENERADO MEDIANTE EL LAUDO DEL EXP. LABORAL NUM. 647/2010, PERIODO:  01 DE ENERO AL 31 DE DICIEMBRE DEL 2011 DEL C. CONCEPCION PACHECO DE LA CRUZ</t>
  </si>
  <si>
    <t>36e3602b-8640-44d4-b9d9-88fc9c6a9263</t>
  </si>
  <si>
    <t>PAGO DE CUOTAS AL ISSET CORRESPONDIENTE AL LOTE Núm. 05-051623-0001-110101-23, GENERADO MEDIANTE EL LAUDO DEL EXP. LABORAL NUM. 647/2010, PERIODO:  01 DE ENERO AL 31 DE DICIEMBRE DEL 2013 DEL C. CONCEPCION PACHECO DE LA CRUZ</t>
  </si>
  <si>
    <t>4c9915d2-4884-4864-8483-c09760bc4ee4</t>
  </si>
  <si>
    <t>PAGO DE CUOTAS AL ISSET CORRESPONDIENTE AL LOTE Núm. 05-051623-0001-110101-23, GENERADO MEDIANTE EL LAUDO DEL EXP. LABORAL NUM. 647/2010, PERIODO:  01 DE ENERO AL 31 DE DICIEMBRE DEL 2015 DEL C. CONCEPCION PACHECO DE LA CRUZ</t>
  </si>
  <si>
    <t>3cfdca2c-3ac4-434d-8702-0537c3d18137</t>
  </si>
  <si>
    <t>PAGO DE CUOTAS AL ISSET CORRESPONDIENTE AL LOTE Núm. 05-051623-0001-110101-23, GENERADO MEDIANTE EL LAUDO DEL EXP. LABORAL NUM. 647/2010, PERIODO:  17 DE MAYO AL 31 DE DICIEMBRE DEL 2010 DEL C. CONCEPCION PACHECO DE LA CRUZ</t>
  </si>
  <si>
    <t>05-071223-0003-110101-23</t>
  </si>
  <si>
    <t>3e613dca-3243-42d6-9ef8-18e573c5914a</t>
  </si>
  <si>
    <t>PAGO DE CUOTAS AL ISSET CORRESPONDIENTE AL LOTE Núm. 05-051623-0003-110101-23, GENERADO MEDIANTE EL LAUDO DEL EXP. LABORAL NUM. 647/2010, PERIODO:  01 DE ENERO AL 31 DE DICIEMBRE DEL 2012. DEL C. JENNER TRINIDAD CANUL</t>
  </si>
  <si>
    <t>5408ec67-7a4d-4c68-b3e6-1b39b0be4ab9</t>
  </si>
  <si>
    <t>PAGO DE CUOTAS AL ISSET CORRESPONDIENTE AL LOTE Núm. 05-051623-0003-110101-23, GENERADO MEDIANTE EL LAUDO DEL EXP. LABORAL NUM. 647/2010, PERIODO:  01 DE ENERO AL 31 DE DICIEMBRE DEL 2014. DEL C. JENNER TRINIDAD CANUL</t>
  </si>
  <si>
    <t>9f07d588-9386-43dd-ba1e-d9bf93eac30c</t>
  </si>
  <si>
    <t>PAGO DE CUOTAS AL ISSET CORRESPONDIENTE AL LOTE Núm. 05-051623-0003-110101-23, GENERADO MEDIANTE EL LAUDO DEL EXP. LABORAL NUM. 647/2010, PERIODO:  01 DE ENERO AL 31 DE DICIEMBRE DEL 2011 DEL C. JENNER TRINIDAD CANUL</t>
  </si>
  <si>
    <t>c69997ce-4444-43b0-8b8c-8df6deeaeb71</t>
  </si>
  <si>
    <t>PAGO DE CUOTAS AL ISSET CORRESPONDIENTE AL LOTE Núm. 05-051623-0003-110101-23, GENERADO MEDIANTE EL LAUDO DEL EXP. LABORAL NUM. 647/2010, PERIODO:  01 DE ENERO AL 31 DE DICIEMBRE DEL 2013. DEL C. JENNER TRINIDAD CANUL</t>
  </si>
  <si>
    <t>8d78971a-3d73-4f63-b3ef-228588fc0e67</t>
  </si>
  <si>
    <t>PAGO DE CUOTAS AL ISSET CORRESPONDIENTE AL LOTE Núm. 05-051623-0003-110101-23, GENERADO MEDIANTE EL LAUDO DEL EXP. LABORAL NUM. 647/2010, PERIODO:  01 DE ENERO AL 31 DE DICIEMBRE DEL 2015. DEL C. JENNER TRINIDAD CANUL</t>
  </si>
  <si>
    <t>861b77c0-a3cd-4154-b55f-50998f3ae77f</t>
  </si>
  <si>
    <t>PAGO DE CUOTAS AL ISSET CORRESPONDIENTE AL LOTE Núm. 05-051623-0003-110101-23, GENERADO MEDIANTE EL LAUDO DEL EXP. LABORAL NUM. 647/2010, PERIODO:  06 DE MAYO AL 31 DE DICIEMBRE DEL 2010. DEL C. JENNER TRINIDAD CANUL</t>
  </si>
  <si>
    <t>05-071223-0004-110101-23</t>
  </si>
  <si>
    <t>58f789d7-e3c4-4faa-bb63-fb915ed6230b</t>
  </si>
  <si>
    <t>PAGO DE CUOTAS AL ISSET CORRESPONDIENTE AL LOTE Núm. 05-051623-0005-110101-23, GENERADO MEDIANTE EL LAUDO DEL EXP. LABORAL NUM. 647/2010, PERIODO:  01 DE ENERO AL 31 DE DICIEMBRE DEL 2012. DEL C. JUAN JOSE GARCIA GARCIA</t>
  </si>
  <si>
    <t>297331d9-1ebd-489d-9b67-7c81a9ceafdd</t>
  </si>
  <si>
    <t>PAGO DE CUOTAS AL ISSET CORRESPONDIENTE AL LOTE Núm. 05-051623-0005-110101-23, GENERADO MEDIANTE EL LAUDO DEL EXP. LABORAL NUM. 647/2010, PERIODO:  01 DE ENERO AL 31 DE DICIEMBRE DEL 2011. DEL C. JUAN JOSE GARCIA GARCIA</t>
  </si>
  <si>
    <t>36d9273b-a48f-4b24-bff9-8b4315c9f6bb</t>
  </si>
  <si>
    <t>PAGO DE CUOTAS AL ISSET CORRESPONDIENTE AL LOTE Núm. 05-051623-0005-110101-23, GENERADO MEDIANTE EL LAUDO DEL EXP. LABORAL NUM. 647/2010, PERIODO:  01 DE ENERO AL 31 DE DICIEMBRE DEL 2014. DEL C. JUAN JOSE GARCIA GARCIA</t>
  </si>
  <si>
    <t>fb1dd36d-ce30-4672-b20c-ee237cce245b</t>
  </si>
  <si>
    <t>PAGO DE CUOTAS AL ISSET CORRESPONDIENTE AL LOTE Núm. 05-051623-0005-110101-23, GENERADO MEDIANTE EL LAUDO DEL EXP. LABORAL NUM. 647/2010, PERIODO:  01 DE ENERO AL 31 DE DICIEMBRE DEL 2013. DEL C. JUAN JOSE GARCIA GARCIA</t>
  </si>
  <si>
    <t>22bc8337-9733-4634-837f-b222fc53ce44</t>
  </si>
  <si>
    <t>PAGO DE CUOTAS AL ISSET CORRESPONDIENTE AL LOTE Núm. 05-051623-0005-110101-23, GENERADO MEDIANTE EL LAUDO DEL EXP. LABORAL NUM. 647/2010, PERIODO:  01 DE ENERO AL 31 DE DICIEMBRE DEL 2015. DEL C. JUAN JOSE GARCIA GARCIA</t>
  </si>
  <si>
    <t>49706daa-e9e9-4485-9435-c6bfcb913c71</t>
  </si>
  <si>
    <t>PAGO DE CUOTAS AL ISSET CORRESPONDIENTE AL LOTE Núm. 05-051623-0005-110101-23, GENERADO MEDIANTE EL LAUDO DEL EXP. LABORAL NUM. 647/2010, PERIODO:  06 DE MAYO AL 31 DE DICIEMBRE DEL 2010. DEL C. JUAN JOSE GARCIA GARCIA</t>
  </si>
  <si>
    <t>05-071223-0002-110101-23</t>
  </si>
  <si>
    <t>07bf6622-811e-4938-94d1-dcf1a8d88597</t>
  </si>
  <si>
    <t>PAGO DE CUOTAS AL ISSET CORRESPONDIENTE AL LOTE Núm. 05-051623-0002-110101-23, GENERADO MEDIANTE EL LAUDO DEL EXP. LABORAL NUM. 647/2010, PERIODO:  01 DE ENERO AL 31 DE DICIEMBRE DEL 2012. DE LA C. MARIA LILI PEREZ ARIAS</t>
  </si>
  <si>
    <t>56850a05-170a-45f9-8fab-1c81f88273a7</t>
  </si>
  <si>
    <t>PAGO DE CUOTAS AL ISSET CORRESPONDIENTE AL LOTE Núm. 05-051623-0002-110101-23, GENERADO MEDIANTE EL LAUDO DEL EXP. LABORAL NUM. 647/2010, PERIODO:  01 DE ENERO AL 31 DE DICIEMBRE DEL 2014 DE LA C. MARIA LILI PEREZ ARIAS</t>
  </si>
  <si>
    <t>8df0077f-a13b-41f2-8d40-10d858464636</t>
  </si>
  <si>
    <t>PAGO DE CUOTAS AL ISSET CORRESPONDIENTE AL LOTE Núm. 05-051623-0002-110101-23, GENERADO MEDIANTE EL LAUDO DEL EXP. LABORAL NUM. 647/2010, PERIODO:  01 DE ENERO AL 31 DE DICIEMBRE DEL 2011. DE LA C. MARIA LILI PEREZ ARIAS</t>
  </si>
  <si>
    <t>9a4989d1-c8d2-4b2a-9e01-99397c194e59</t>
  </si>
  <si>
    <t>PAGO DE CUOTAS AL ISSET CORRESPONDIENTE AL LOTE Núm. 05-051623-0002-110101-23, GENERADO MEDIANTE EL LAUDO DEL EXP. LABORAL NUM. 647/2010, PERIODO:  01 DE ENERO AL 31 DE DICIEMBRE DEL 2013. DE LA C. MARIA LILI PEREZ ARIAS</t>
  </si>
  <si>
    <t>7fbb7d45-22a9-4c26-ba97-13a46a192c3d</t>
  </si>
  <si>
    <t>PAGO DE CUOTAS AL ISSET CORRESPONDIENTE AL LOTE Núm. 05-051623-0002-110101-23, GENERADO MEDIANTE EL LAUDO DEL EXP. LABORAL NUM. 647/2010, PERIODO:  01 DE ENERO AL 31 DE DICIEMBRE DEL 2015. DE LA C. MARIA LILI PEREZ ARIAS</t>
  </si>
  <si>
    <t>eed47e3c-e2ef-4c61-bdaf-aab7bd431b95</t>
  </si>
  <si>
    <t>PAGO DE CUOTAS AL ISSET CORRESPONDIENTE AL LOTE Núm. 05-051623-0002-110101-23, GENERADO MEDIANTE EL LAUDO DEL EXP. LABORAL NUM. 647/2010, PERIODO:  17 DE MAYO AL 31 DE DICIEMBRE DEL 2010. DE LA C. MARIA LILI PEREZ ARIAS</t>
  </si>
  <si>
    <t>05-071223-0006-110101-23</t>
  </si>
  <si>
    <t>944cc071-0297-450a-b918-bfa83ed06370</t>
  </si>
  <si>
    <t>PAGO DE CUOTAS AL ISSET CORRESPONDIENTE AL LOTE Núm. 05-051623-0007-110101-23, GENERADO MEDIANTE EL LAUDO DEL EXP. LABORAL NUM. 647/2010, PERIODO:  01 DE ENERO AL 31 DE DICIEMBRE DEL 2012 DEL C. ERASMO SALVADOR MARTINEZ</t>
  </si>
  <si>
    <t>370c15d5-5755-4edf-9685-0c0424de6b6f</t>
  </si>
  <si>
    <t>PAGO DE CUOTAS AL ISSET CORRESPONDIENTE AL LOTE Núm. 05-051623-0007-110101-23, GENERADO MEDIANTE EL LAUDO DEL EXP. LABORAL NUM. 647/2010, PERIODO:  01 DE ENERO AL 31 DE DICIEMBRE DEL 2014 DEL C. ERASMO SALVADOR MARTINEZ</t>
  </si>
  <si>
    <t>a1d5dc10-2868-4020-8ec3-bd554eed8c6f</t>
  </si>
  <si>
    <t>PAGO DE CUOTAS AL ISSET CORRESPONDIENTE AL LOTE Núm. 05-051623-0007-110101-23, GENERADO MEDIANTE EL LAUDO DEL EXP. LABORAL NUM. 647/2010, PERIODO:  01 DE ENERO AL 31 DE DICIEMBRE DEL 2011 DEL C. ERASMO SALVADOR MARTINEZ</t>
  </si>
  <si>
    <t>82cd01ea-2230-431a-988a-ac05399ad4d9</t>
  </si>
  <si>
    <t>PAGO DE CUOTAS AL ISSET CORRESPONDIENTE AL LOTE Núm. 05-051623-0007-110101-23, GENERADO MEDIANTE EL LAUDO DEL EXP. LABORAL NUM. 647/2010, PERIODO:  01 DE ENERO AL 31 DE DICIEMBRE DEL 2013 DEL C. ERASMO SALVADOR MARTINEZ</t>
  </si>
  <si>
    <t>5c9a9147-a7dd-4410-9883-0c1497181ed5</t>
  </si>
  <si>
    <t>PAGO DE CUOTAS AL ISSET CORRESPONDIENTE AL LOTE Núm. 05-051623-0007-110101-23, GENERADO MEDIANTE EL LAUDO DEL EXP. LABORAL NUM. 647/2010, PERIODO:  01 DE ENERO AL 31 DE DICIEMBRE DEL 2015 DEL C. ERASMO SALVADOR MARTINEZ</t>
  </si>
  <si>
    <t>5cada862-0078-4e42-9049-311009ca28e8</t>
  </si>
  <si>
    <t>PAGO DE CUOTAS AL ISSET CORRESPONDIENTE AL LOTE Núm. 05-051623-0007-110101-23, GENERADO MEDIANTE EL LAUDO DEL EXP. LABORAL NUM. 647/2010, PERIODO:  06 DE MAYO AL 31 DE DICIEMBRE DEL 2010 DEL C. ERASMO SALVADOR MARTINEZ</t>
  </si>
  <si>
    <t>04-080423-0613-110101-23</t>
  </si>
  <si>
    <t>EXPEDIENTE 065/2012</t>
  </si>
  <si>
    <t>PAGO DE SENTENCIA DERIVADO DEL JUICIO CONTENCIOSO ADMINISTRATIVO EXPEDIENTE LABORAL: 065/2012-S4, PROMOVIDO POR LA C. MARIA CORAZON DE LA CRUZ AYALA CON CATEGORIA DE POLICIA 3RO.</t>
  </si>
  <si>
    <t>23-8462</t>
  </si>
  <si>
    <t>001-51394010001-999999-0000-04030101-121-052-L002-39401-1-110101-C0102-20999-00000000-23-000</t>
  </si>
  <si>
    <t>05-051623-0004-110101-23</t>
  </si>
  <si>
    <t>FONDO REVOLVENTE ESTATAL 2021</t>
  </si>
  <si>
    <t>05-100423-0001-110101-23</t>
  </si>
  <si>
    <t>2d4e7d6f</t>
  </si>
  <si>
    <t>PAGO DE CUOTAS AL ISSET CORRESPONDIENTE AL LOTE: 05-060823-0001-110101-23, GRUPO: 23-5801, GENERADO MEDIANTE EL LAUDO DEL EXPEDIENTE LABORAL NUM. 760/2010, DE LA C. ALICIA VAZQUEZ BENITEZ, PERIODO: 01 DE ENERO AL 31 DE DICIEMBRE DEL 2015</t>
  </si>
  <si>
    <t>b313d0b6</t>
  </si>
  <si>
    <t>PAGO DE CUOTAS AL ISSET CORRESPONDIENTE AL LOTE: 05-060823-0001-110101-23, GRUPO: 23-5801, GENERADO MEDIANTE EL LAUDO DEL EXPEDIENTE LABORAL NUM. 760/2010, DE LA C. ALICIA VAZQUEZ BENITEZ, PERIODO: 01 DE ENERO AL 31 DE DICIEMBRE DEL 2012</t>
  </si>
  <si>
    <t>b701379e</t>
  </si>
  <si>
    <t>PAGO DE CUOTAS AL ISSET CORRESPONDIENTE AL LOTE: 05-060823-0001-110101-23, GRUPO: 23-5801, GENERAMEDIANTE EL LAUDO DEL EXPEDIENTE LABORAL NUM. 760/2010, DE LA C. ALICIA VAZQUEZ BENITEZ, PERIODO: 01 DE ENERO AL 31 DE DICIEMBRE DEL 2011</t>
  </si>
  <si>
    <t>c481e882</t>
  </si>
  <si>
    <t>PAGO DE CUOTAS AL ISSET CORRESPONDIENTE AL LOTE: 05-060823-0001-110101-23, GRUPO: 23-5801, GENERADO MEDIANTE EL LAUDO DEL EXPEDIENTE LABORAL NUM. 760/2010, DE LA C. ALICIA VAZQUEZ BENITEZ, PERIODO: 01 DE ENERO AL 31 DE DICIEMBRE DEL 2014</t>
  </si>
  <si>
    <t>cbc73c0</t>
  </si>
  <si>
    <t>PAGO DE CUOTAS AL ISSET CORRESPONDIENTE AL LOTE: 05-060823-0001-110101-23, GRUPO: 23-5801, GENERADO MEDIANTE EL LAUDO DEL EXPEDIENTE LABORAL NUM. 760/2010, DE LA C. ALICIA VAZQUEZ BENITEZ, PERIODO: 01 DE ENERO AL 31 DE DICIEMBRE DEL 2013</t>
  </si>
  <si>
    <t>fdeccaa0</t>
  </si>
  <si>
    <t>PAGO DE CUOTAS AL ISSET CORRESPONDIENTE AL LOTE: 05-060823-0001-110101-23, GRUPO: 23-5801, GENERADO MEDIANTE EL LAUDO DEL EXPEDIENTE LABORAL NUM. 760/2010, DE LA C. ALICIA VAZQUEZ BENITEZ, PERIODO: 07 DE MAYO AL 31 DE DICIEMBRE DEL 2010</t>
  </si>
  <si>
    <t>1511-062123-0001-152801-23</t>
  </si>
  <si>
    <t>0423 0ISB 6144 3897 5421</t>
  </si>
  <si>
    <t>PAGO DE CONTRIBUCIONES FEDERALES, EN APEGO A LA RESOLUCIÓN 500-57-00-03-00-2023-00253, RELACIONADO CON LA FISCALIZACIÓN EXPRES GIM7400007/23.</t>
  </si>
  <si>
    <t>23-6547</t>
  </si>
  <si>
    <t>001-51394010001-999999-0000-15110101-151-199-P007-39401-1-152801-C0101-20999-00000000-23-000</t>
  </si>
  <si>
    <t>Fuente de información: Oracle Analytics. Estatus del presupuesto Interactivo. Corte a diciembre 2024. Descarga el 30/ene/2024</t>
  </si>
  <si>
    <t>Gobierno del Estado de Tabasco Poder Ejecutivo
F6 d)    Estado Analítico del Ejercicio del Presupuesto de Egresos Detallado - LDF Clasificación de Servicios Personales por Categoria
Del 01 de Enero al 31 de Diciembre del 2024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</si>
</sst>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\$* #,##0.00_-;&quot;-$&quot;* #,##0.00_-;_-\$* \-??_-;_-@_-"/>
    <numFmt numFmtId="167" formatCode="0.0%"/>
    <numFmt numFmtId="168" formatCode="mmm/yy"/>
    <numFmt numFmtId="169" formatCode="dd/mmm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theme="1"/>
      <name val="Futura Lt BT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B050"/>
      <name val="Calibri"/>
      <family val="2"/>
    </font>
    <font>
      <sz val="10"/>
      <color rgb="FF00B050"/>
      <name val="Calibri"/>
      <family val="2"/>
    </font>
    <font>
      <b/>
      <sz val="9"/>
      <color indexed="81"/>
      <name val="Tahoma"/>
      <family val="2"/>
    </font>
    <font>
      <i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Montserrat Light"/>
      <family val="3"/>
    </font>
    <font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sz val="10"/>
      <color rgb="FF000000"/>
      <name val="Montserrat Light"/>
      <family val="3"/>
    </font>
    <font>
      <sz val="10"/>
      <name val="Montserrat Light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9">
    <xf numFmtId="0" fontId="0" fillId="0" borderId="0"/>
    <xf numFmtId="43" fontId="2" fillId="0" borderId="0" applyFont="0" applyFill="0" applyBorder="0" applyAlignment="0" applyProtection="0"/>
    <xf numFmtId="164" fontId="5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5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2" borderId="1" applyNumberFormat="0" applyFont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12" fillId="0" borderId="0" xfId="0" applyFont="1"/>
    <xf numFmtId="0" fontId="12" fillId="0" borderId="0" xfId="0" applyFont="1" applyFill="1"/>
    <xf numFmtId="0" fontId="14" fillId="0" borderId="0" xfId="115" applyFont="1" applyFill="1" applyBorder="1" applyAlignment="1">
      <alignment horizontal="center" vertical="center" wrapText="1"/>
    </xf>
    <xf numFmtId="0" fontId="14" fillId="17" borderId="0" xfId="115" applyFont="1" applyFill="1" applyBorder="1" applyAlignment="1">
      <alignment horizontal="center" vertical="center" wrapText="1"/>
    </xf>
    <xf numFmtId="0" fontId="15" fillId="0" borderId="0" xfId="115" applyFont="1" applyFill="1" applyBorder="1" applyAlignment="1">
      <alignment horizontal="center" vertical="center" wrapText="1"/>
    </xf>
    <xf numFmtId="0" fontId="15" fillId="0" borderId="0" xfId="115" applyFont="1" applyFill="1" applyBorder="1" applyAlignment="1"/>
    <xf numFmtId="1" fontId="15" fillId="0" borderId="0" xfId="115" applyNumberFormat="1" applyFont="1" applyFill="1" applyBorder="1" applyAlignment="1"/>
    <xf numFmtId="0" fontId="15" fillId="17" borderId="0" xfId="115" applyFont="1" applyFill="1" applyBorder="1" applyAlignment="1"/>
    <xf numFmtId="2" fontId="15" fillId="0" borderId="0" xfId="115" applyNumberFormat="1" applyFont="1" applyFill="1" applyBorder="1" applyAlignment="1"/>
    <xf numFmtId="0" fontId="16" fillId="0" borderId="0" xfId="115" applyFont="1" applyFill="1" applyBorder="1" applyAlignment="1"/>
    <xf numFmtId="43" fontId="15" fillId="0" borderId="0" xfId="116" applyFont="1" applyFill="1" applyBorder="1" applyAlignment="1"/>
    <xf numFmtId="43" fontId="15" fillId="0" borderId="0" xfId="1" applyFont="1" applyFill="1" applyBorder="1" applyAlignment="1"/>
    <xf numFmtId="43" fontId="15" fillId="0" borderId="0" xfId="115" applyNumberFormat="1" applyFont="1" applyFill="1" applyBorder="1" applyAlignment="1"/>
    <xf numFmtId="1" fontId="16" fillId="0" borderId="0" xfId="115" applyNumberFormat="1" applyFont="1" applyFill="1" applyBorder="1" applyAlignment="1"/>
    <xf numFmtId="2" fontId="16" fillId="0" borderId="0" xfId="115" applyNumberFormat="1" applyFont="1" applyFill="1" applyBorder="1" applyAlignment="1"/>
    <xf numFmtId="43" fontId="16" fillId="0" borderId="0" xfId="1" applyFont="1" applyFill="1" applyBorder="1" applyAlignment="1"/>
    <xf numFmtId="0" fontId="17" fillId="0" borderId="0" xfId="0" applyFont="1"/>
    <xf numFmtId="4" fontId="17" fillId="0" borderId="0" xfId="0" applyNumberFormat="1" applyFont="1"/>
    <xf numFmtId="14" fontId="17" fillId="0" borderId="0" xfId="0" applyNumberFormat="1" applyFont="1"/>
    <xf numFmtId="3" fontId="17" fillId="0" borderId="0" xfId="0" applyNumberFormat="1" applyFont="1"/>
    <xf numFmtId="0" fontId="17" fillId="0" borderId="0" xfId="0" applyFont="1" applyAlignment="1">
      <alignment wrapText="1"/>
    </xf>
    <xf numFmtId="17" fontId="17" fillId="0" borderId="0" xfId="0" applyNumberFormat="1" applyFont="1"/>
    <xf numFmtId="0" fontId="18" fillId="0" borderId="0" xfId="0" applyFont="1"/>
    <xf numFmtId="4" fontId="18" fillId="0" borderId="0" xfId="0" applyNumberFormat="1" applyFont="1"/>
    <xf numFmtId="14" fontId="18" fillId="0" borderId="0" xfId="0" applyNumberFormat="1" applyFont="1"/>
    <xf numFmtId="3" fontId="18" fillId="0" borderId="0" xfId="0" applyNumberFormat="1" applyFont="1"/>
    <xf numFmtId="0" fontId="18" fillId="0" borderId="0" xfId="0" applyFont="1" applyAlignment="1">
      <alignment wrapText="1"/>
    </xf>
    <xf numFmtId="17" fontId="18" fillId="0" borderId="0" xfId="0" applyNumberFormat="1" applyFont="1"/>
    <xf numFmtId="43" fontId="0" fillId="0" borderId="0" xfId="1" applyFont="1"/>
    <xf numFmtId="43" fontId="0" fillId="0" borderId="0" xfId="0" applyNumberFormat="1"/>
    <xf numFmtId="0" fontId="20" fillId="0" borderId="0" xfId="0" applyFont="1"/>
    <xf numFmtId="0" fontId="21" fillId="18" borderId="5" xfId="58" applyFont="1" applyFill="1" applyBorder="1" applyAlignment="1">
      <alignment horizontal="center" vertical="center" wrapText="1"/>
    </xf>
    <xf numFmtId="0" fontId="22" fillId="17" borderId="7" xfId="58" applyFont="1" applyFill="1" applyBorder="1" applyAlignment="1">
      <alignment horizontal="center" vertical="center" wrapText="1"/>
    </xf>
    <xf numFmtId="0" fontId="22" fillId="17" borderId="8" xfId="58" applyFont="1" applyFill="1" applyBorder="1" applyAlignment="1">
      <alignment horizontal="center" vertical="center" wrapText="1"/>
    </xf>
    <xf numFmtId="0" fontId="22" fillId="18" borderId="6" xfId="58" applyFont="1" applyFill="1" applyBorder="1" applyAlignment="1">
      <alignment horizontal="center" vertical="center" wrapText="1"/>
    </xf>
    <xf numFmtId="0" fontId="21" fillId="18" borderId="6" xfId="58" applyFont="1" applyFill="1" applyBorder="1" applyAlignment="1">
      <alignment horizontal="center" vertical="center" wrapText="1"/>
    </xf>
    <xf numFmtId="0" fontId="21" fillId="17" borderId="6" xfId="58" applyFont="1" applyFill="1" applyBorder="1" applyAlignment="1">
      <alignment horizontal="center" vertical="center" wrapText="1"/>
    </xf>
    <xf numFmtId="0" fontId="23" fillId="18" borderId="6" xfId="58" applyFont="1" applyFill="1" applyBorder="1" applyAlignment="1">
      <alignment horizontal="center" vertical="center" wrapText="1"/>
    </xf>
    <xf numFmtId="0" fontId="22" fillId="18" borderId="5" xfId="58" applyFont="1" applyFill="1" applyBorder="1" applyAlignment="1">
      <alignment horizontal="center" vertical="center" wrapText="1"/>
    </xf>
    <xf numFmtId="0" fontId="21" fillId="18" borderId="5" xfId="58" applyNumberFormat="1" applyFont="1" applyFill="1" applyBorder="1" applyAlignment="1">
      <alignment horizontal="center" vertical="center" wrapText="1"/>
    </xf>
    <xf numFmtId="168" fontId="16" fillId="18" borderId="6" xfId="58" applyNumberFormat="1" applyFont="1" applyFill="1" applyBorder="1" applyAlignment="1">
      <alignment horizontal="center" vertical="center" wrapText="1"/>
    </xf>
    <xf numFmtId="169" fontId="16" fillId="18" borderId="6" xfId="58" applyNumberFormat="1" applyFont="1" applyFill="1" applyBorder="1" applyAlignment="1">
      <alignment horizontal="center" vertical="center"/>
    </xf>
    <xf numFmtId="0" fontId="16" fillId="18" borderId="6" xfId="58" applyFont="1" applyFill="1" applyBorder="1" applyAlignment="1">
      <alignment horizontal="center" vertical="center" wrapText="1"/>
    </xf>
    <xf numFmtId="0" fontId="16" fillId="18" borderId="6" xfId="58" applyNumberFormat="1" applyFont="1" applyFill="1" applyBorder="1" applyAlignment="1">
      <alignment horizontal="center" vertical="center" wrapText="1"/>
    </xf>
    <xf numFmtId="9" fontId="16" fillId="18" borderId="6" xfId="108" applyNumberFormat="1" applyFont="1" applyFill="1" applyBorder="1" applyAlignment="1">
      <alignment horizontal="center" vertical="center" wrapText="1"/>
    </xf>
    <xf numFmtId="43" fontId="16" fillId="18" borderId="6" xfId="28" applyFont="1" applyFill="1" applyBorder="1" applyAlignment="1">
      <alignment horizontal="center" vertical="center" wrapText="1"/>
    </xf>
    <xf numFmtId="0" fontId="21" fillId="18" borderId="6" xfId="58" applyNumberFormat="1" applyFont="1" applyFill="1" applyBorder="1" applyAlignment="1">
      <alignment horizontal="center" vertical="center" wrapText="1"/>
    </xf>
    <xf numFmtId="0" fontId="22" fillId="18" borderId="6" xfId="58" applyNumberFormat="1" applyFont="1" applyFill="1" applyBorder="1" applyAlignment="1">
      <alignment horizontal="center" vertical="center" wrapText="1"/>
    </xf>
    <xf numFmtId="43" fontId="21" fillId="18" borderId="6" xfId="1" applyFont="1" applyFill="1" applyBorder="1" applyAlignment="1">
      <alignment horizontal="center" vertical="center" wrapText="1"/>
    </xf>
    <xf numFmtId="0" fontId="25" fillId="18" borderId="6" xfId="58" applyFont="1" applyFill="1" applyBorder="1" applyAlignment="1">
      <alignment horizontal="left" vertical="center" wrapText="1"/>
    </xf>
    <xf numFmtId="0" fontId="25" fillId="18" borderId="6" xfId="58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/>
    <xf numFmtId="0" fontId="0" fillId="0" borderId="9" xfId="0" applyBorder="1" applyAlignment="1">
      <alignment horizontal="center"/>
    </xf>
    <xf numFmtId="43" fontId="0" fillId="0" borderId="9" xfId="1" applyFont="1" applyBorder="1"/>
    <xf numFmtId="43" fontId="0" fillId="0" borderId="9" xfId="0" applyNumberFormat="1" applyBorder="1"/>
    <xf numFmtId="167" fontId="0" fillId="0" borderId="9" xfId="117" applyNumberFormat="1" applyFont="1" applyBorder="1" applyAlignment="1">
      <alignment horizontal="center"/>
    </xf>
    <xf numFmtId="43" fontId="0" fillId="17" borderId="9" xfId="0" applyNumberFormat="1" applyFill="1" applyBorder="1"/>
    <xf numFmtId="9" fontId="0" fillId="0" borderId="9" xfId="117" applyFont="1" applyBorder="1" applyAlignment="1">
      <alignment horizontal="center"/>
    </xf>
    <xf numFmtId="0" fontId="0" fillId="0" borderId="0" xfId="0" applyAlignment="1">
      <alignment horizontal="right"/>
    </xf>
    <xf numFmtId="43" fontId="4" fillId="17" borderId="0" xfId="1" applyFont="1" applyFill="1"/>
    <xf numFmtId="43" fontId="0" fillId="0" borderId="9" xfId="1" applyFont="1" applyBorder="1" applyAlignment="1">
      <alignment horizontal="center"/>
    </xf>
    <xf numFmtId="43" fontId="0" fillId="17" borderId="9" xfId="1" applyFont="1" applyFill="1" applyBorder="1"/>
    <xf numFmtId="169" fontId="4" fillId="0" borderId="0" xfId="0" applyNumberFormat="1" applyFont="1" applyFill="1" applyAlignment="1">
      <alignment horizontal="center"/>
    </xf>
    <xf numFmtId="9" fontId="0" fillId="0" borderId="0" xfId="117" applyFont="1"/>
    <xf numFmtId="0" fontId="20" fillId="19" borderId="10" xfId="0" applyFont="1" applyFill="1" applyBorder="1"/>
    <xf numFmtId="0" fontId="0" fillId="0" borderId="0" xfId="0" applyAlignment="1">
      <alignment horizontal="left"/>
    </xf>
    <xf numFmtId="0" fontId="20" fillId="19" borderId="11" xfId="0" applyFont="1" applyFill="1" applyBorder="1" applyAlignment="1">
      <alignment horizontal="left"/>
    </xf>
    <xf numFmtId="0" fontId="0" fillId="19" borderId="0" xfId="0" applyFill="1"/>
    <xf numFmtId="0" fontId="26" fillId="19" borderId="10" xfId="0" applyFont="1" applyFill="1" applyBorder="1"/>
    <xf numFmtId="0" fontId="17" fillId="0" borderId="0" xfId="0" applyNumberFormat="1" applyFont="1"/>
    <xf numFmtId="0" fontId="26" fillId="19" borderId="11" xfId="0" applyNumberFormat="1" applyFont="1" applyFill="1" applyBorder="1"/>
    <xf numFmtId="43" fontId="20" fillId="19" borderId="10" xfId="1" applyFont="1" applyFill="1" applyBorder="1"/>
    <xf numFmtId="43" fontId="20" fillId="19" borderId="11" xfId="1" applyFont="1" applyFill="1" applyBorder="1"/>
    <xf numFmtId="43" fontId="18" fillId="0" borderId="0" xfId="0" applyNumberFormat="1" applyFont="1"/>
    <xf numFmtId="167" fontId="18" fillId="0" borderId="0" xfId="117" applyNumberFormat="1" applyFont="1"/>
    <xf numFmtId="43" fontId="18" fillId="0" borderId="0" xfId="1" applyFont="1"/>
    <xf numFmtId="0" fontId="1" fillId="0" borderId="0" xfId="118" applyAlignment="1">
      <alignment horizontal="center" wrapText="1"/>
    </xf>
    <xf numFmtId="0" fontId="1" fillId="17" borderId="0" xfId="118" applyFill="1" applyAlignment="1">
      <alignment horizontal="center" wrapText="1"/>
    </xf>
    <xf numFmtId="0" fontId="1" fillId="0" borderId="0" xfId="118"/>
    <xf numFmtId="4" fontId="1" fillId="0" borderId="0" xfId="118" applyNumberFormat="1"/>
    <xf numFmtId="14" fontId="1" fillId="0" borderId="0" xfId="118" applyNumberFormat="1"/>
    <xf numFmtId="17" fontId="1" fillId="0" borderId="0" xfId="118" applyNumberFormat="1"/>
    <xf numFmtId="0" fontId="27" fillId="0" borderId="0" xfId="118" applyFont="1"/>
    <xf numFmtId="0" fontId="1" fillId="17" borderId="0" xfId="118" applyFill="1"/>
    <xf numFmtId="11" fontId="1" fillId="0" borderId="0" xfId="118" applyNumberFormat="1"/>
    <xf numFmtId="0" fontId="29" fillId="0" borderId="0" xfId="0" applyFont="1" applyFill="1" applyBorder="1" applyAlignment="1">
      <alignment horizontal="left" vertical="top" wrapText="1"/>
    </xf>
    <xf numFmtId="0" fontId="30" fillId="15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/>
    </xf>
    <xf numFmtId="3" fontId="30" fillId="0" borderId="2" xfId="0" applyNumberFormat="1" applyFont="1" applyFill="1" applyBorder="1" applyAlignment="1">
      <alignment horizontal="right" vertical="center"/>
    </xf>
    <xf numFmtId="3" fontId="28" fillId="0" borderId="2" xfId="0" applyNumberFormat="1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left" vertical="center" indent="1"/>
    </xf>
    <xf numFmtId="3" fontId="31" fillId="0" borderId="2" xfId="0" applyNumberFormat="1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left" vertical="center" indent="2"/>
    </xf>
    <xf numFmtId="0" fontId="31" fillId="0" borderId="2" xfId="0" applyFont="1" applyFill="1" applyBorder="1" applyAlignment="1">
      <alignment horizontal="left" vertical="center" wrapText="1" indent="1"/>
    </xf>
    <xf numFmtId="3" fontId="32" fillId="0" borderId="2" xfId="0" applyNumberFormat="1" applyFont="1" applyFill="1" applyBorder="1" applyAlignment="1">
      <alignment horizontal="right" vertical="center"/>
    </xf>
    <xf numFmtId="3" fontId="29" fillId="0" borderId="2" xfId="0" applyNumberFormat="1" applyFont="1" applyBorder="1" applyAlignment="1">
      <alignment vertical="center"/>
    </xf>
    <xf numFmtId="0" fontId="30" fillId="0" borderId="2" xfId="0" applyFont="1" applyFill="1" applyBorder="1" applyAlignment="1">
      <alignment horizontal="left" vertical="center" wrapText="1"/>
    </xf>
    <xf numFmtId="0" fontId="28" fillId="16" borderId="2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0" fillId="15" borderId="4" xfId="0" applyFont="1" applyFill="1" applyBorder="1" applyAlignment="1">
      <alignment horizontal="center" vertical="center" wrapText="1"/>
    </xf>
    <xf numFmtId="0" fontId="30" fillId="15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43" fontId="20" fillId="0" borderId="0" xfId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</cellXfs>
  <cellStyles count="119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Hipervínculo 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16 2" xfId="23"/>
    <cellStyle name="Millares 17" xfId="24"/>
    <cellStyle name="Millares 18" xfId="25"/>
    <cellStyle name="Millares 19" xfId="26"/>
    <cellStyle name="Millares 19 2" xfId="27"/>
    <cellStyle name="Millares 2" xfId="28"/>
    <cellStyle name="Millares 2 2" xfId="29"/>
    <cellStyle name="Millares 2 3" xfId="30"/>
    <cellStyle name="Millares 20" xfId="116"/>
    <cellStyle name="Millares 3" xfId="31"/>
    <cellStyle name="Millares 4" xfId="32"/>
    <cellStyle name="Millares 5" xfId="33"/>
    <cellStyle name="Millares 6" xfId="34"/>
    <cellStyle name="Millares 7" xfId="35"/>
    <cellStyle name="Millares 8" xfId="36"/>
    <cellStyle name="Millares 9" xfId="37"/>
    <cellStyle name="Millares 9 2" xfId="38"/>
    <cellStyle name="Moneda 2" xfId="39"/>
    <cellStyle name="Normal" xfId="0" builtinId="0"/>
    <cellStyle name="Normal 10" xfId="40"/>
    <cellStyle name="Normal 11" xfId="41"/>
    <cellStyle name="Normal 12" xfId="42"/>
    <cellStyle name="Normal 12 2" xfId="43"/>
    <cellStyle name="Normal 13" xfId="44"/>
    <cellStyle name="Normal 14" xfId="45"/>
    <cellStyle name="Normal 15" xfId="46"/>
    <cellStyle name="Normal 15 2" xfId="47"/>
    <cellStyle name="Normal 15 3" xfId="48"/>
    <cellStyle name="Normal 15 4" xfId="49"/>
    <cellStyle name="Normal 16" xfId="50"/>
    <cellStyle name="Normal 17" xfId="51"/>
    <cellStyle name="Normal 17 2" xfId="52"/>
    <cellStyle name="Normal 17 3" xfId="53"/>
    <cellStyle name="Normal 18" xfId="54"/>
    <cellStyle name="Normal 19" xfId="55"/>
    <cellStyle name="Normal 19 2" xfId="56"/>
    <cellStyle name="Normal 19 3" xfId="57"/>
    <cellStyle name="Normal 2" xfId="58"/>
    <cellStyle name="Normal 2 2" xfId="59"/>
    <cellStyle name="Normal 2 3" xfId="60"/>
    <cellStyle name="Normal 2 4" xfId="61"/>
    <cellStyle name="Normal 20" xfId="62"/>
    <cellStyle name="Normal 20 2" xfId="63"/>
    <cellStyle name="Normal 21" xfId="64"/>
    <cellStyle name="Normal 22" xfId="65"/>
    <cellStyle name="Normal 22 2" xfId="66"/>
    <cellStyle name="Normal 23" xfId="67"/>
    <cellStyle name="Normal 24" xfId="68"/>
    <cellStyle name="Normal 24 2" xfId="69"/>
    <cellStyle name="Normal 24 3" xfId="70"/>
    <cellStyle name="Normal 25" xfId="71"/>
    <cellStyle name="Normal 25 2" xfId="72"/>
    <cellStyle name="Normal 26" xfId="73"/>
    <cellStyle name="Normal 26 2" xfId="74"/>
    <cellStyle name="Normal 26 3" xfId="75"/>
    <cellStyle name="Normal 26 4" xfId="76"/>
    <cellStyle name="Normal 27" xfId="77"/>
    <cellStyle name="Normal 28" xfId="78"/>
    <cellStyle name="Normal 28 2" xfId="79"/>
    <cellStyle name="Normal 29" xfId="80"/>
    <cellStyle name="Normal 3" xfId="81"/>
    <cellStyle name="Normal 3 2" xfId="82"/>
    <cellStyle name="Normal 30" xfId="83"/>
    <cellStyle name="Normal 31" xfId="84"/>
    <cellStyle name="Normal 31 2" xfId="85"/>
    <cellStyle name="Normal 32" xfId="86"/>
    <cellStyle name="Normal 32 2" xfId="87"/>
    <cellStyle name="Normal 33" xfId="88"/>
    <cellStyle name="Normal 34" xfId="89"/>
    <cellStyle name="Normal 35" xfId="90"/>
    <cellStyle name="Normal 35 2" xfId="91"/>
    <cellStyle name="Normal 36" xfId="92"/>
    <cellStyle name="Normal 37" xfId="115"/>
    <cellStyle name="Normal 38" xfId="118"/>
    <cellStyle name="Normal 4" xfId="93"/>
    <cellStyle name="Normal 4 2" xfId="94"/>
    <cellStyle name="Normal 5" xfId="95"/>
    <cellStyle name="Normal 5 2" xfId="96"/>
    <cellStyle name="Normal 5 2 2" xfId="97"/>
    <cellStyle name="Normal 6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Normal 9 3" xfId="105"/>
    <cellStyle name="Notas 2" xfId="106"/>
    <cellStyle name="Notas 3" xfId="107"/>
    <cellStyle name="Porcentaje" xfId="117" builtinId="5"/>
    <cellStyle name="Porcentaje 2" xfId="108"/>
    <cellStyle name="Porcentaje 2 2" xfId="109"/>
    <cellStyle name="Porcentaje 3" xfId="110"/>
    <cellStyle name="Porcentaje 3 2" xfId="111"/>
    <cellStyle name="Porcentaje 3 3" xfId="112"/>
    <cellStyle name="TableStyleLight1" xfId="113"/>
    <cellStyle name="Título 4" xfId="114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aguilarg\Documents\Evoluciones%202020\Cierre%201er%20trimestre%202020\2020-07-14%20Base%20de%20cierre%201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Evolución"/>
      <sheetName val="td.12"/>
      <sheetName val="12."/>
      <sheetName val="Sheet1 (2)"/>
      <sheetName val="Sheet1 (3)"/>
      <sheetName val="TD_Ejer y Destino_"/>
      <sheetName val="Ejer y Destino_"/>
      <sheetName val="Ejer y Destino_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4"/>
  <sheetViews>
    <sheetView tabSelected="1" topLeftCell="A4" zoomScaleNormal="100" workbookViewId="0">
      <selection activeCell="F13" sqref="F13"/>
    </sheetView>
  </sheetViews>
  <sheetFormatPr baseColWidth="10" defaultColWidth="11.54296875" defaultRowHeight="13" x14ac:dyDescent="0.3"/>
  <cols>
    <col min="1" max="1" width="50.36328125" style="1" customWidth="1"/>
    <col min="2" max="2" width="17.54296875" style="1" bestFit="1" customWidth="1"/>
    <col min="3" max="3" width="17.26953125" style="1" customWidth="1"/>
    <col min="4" max="4" width="17.54296875" style="1" bestFit="1" customWidth="1"/>
    <col min="5" max="5" width="17.26953125" style="1" customWidth="1"/>
    <col min="6" max="6" width="17.7265625" style="1" customWidth="1"/>
    <col min="7" max="7" width="17.54296875" style="1" bestFit="1" customWidth="1"/>
    <col min="8" max="16384" width="11.54296875" style="1"/>
  </cols>
  <sheetData>
    <row r="1" spans="1:7" ht="53" customHeight="1" x14ac:dyDescent="0.3">
      <c r="A1" s="103" t="s">
        <v>1419</v>
      </c>
      <c r="B1" s="103"/>
      <c r="C1" s="103"/>
      <c r="D1" s="103"/>
      <c r="E1" s="103"/>
      <c r="F1" s="103"/>
      <c r="G1" s="103"/>
    </row>
    <row r="2" spans="1:7" ht="18" x14ac:dyDescent="0.3">
      <c r="A2" s="91"/>
      <c r="B2" s="91"/>
      <c r="C2" s="91"/>
      <c r="D2" s="91"/>
      <c r="E2" s="91"/>
      <c r="F2" s="91"/>
      <c r="G2" s="91"/>
    </row>
    <row r="3" spans="1:7" ht="15" customHeight="1" x14ac:dyDescent="0.3">
      <c r="A3" s="104" t="s">
        <v>3</v>
      </c>
      <c r="B3" s="106" t="s">
        <v>4</v>
      </c>
      <c r="C3" s="106"/>
      <c r="D3" s="106"/>
      <c r="E3" s="106"/>
      <c r="F3" s="106"/>
      <c r="G3" s="106"/>
    </row>
    <row r="4" spans="1:7" ht="36" x14ac:dyDescent="0.3">
      <c r="A4" s="105"/>
      <c r="B4" s="92" t="s">
        <v>5</v>
      </c>
      <c r="C4" s="92" t="s">
        <v>6</v>
      </c>
      <c r="D4" s="92" t="s">
        <v>7</v>
      </c>
      <c r="E4" s="92" t="s">
        <v>2</v>
      </c>
      <c r="F4" s="92" t="s">
        <v>8</v>
      </c>
      <c r="G4" s="92" t="s">
        <v>34</v>
      </c>
    </row>
    <row r="5" spans="1:7" ht="15.75" customHeight="1" x14ac:dyDescent="0.3">
      <c r="A5" s="93" t="s">
        <v>9</v>
      </c>
      <c r="B5" s="94">
        <f>B6+B7+B8+B11+B12+B13</f>
        <v>13822568625</v>
      </c>
      <c r="C5" s="94">
        <f>C6+C7+C8+C11+C12+C13</f>
        <v>-296846631.38000059</v>
      </c>
      <c r="D5" s="95">
        <f>D6+D7+D8+D11+D12+D13</f>
        <v>13525721993.620005</v>
      </c>
      <c r="E5" s="95">
        <f>E6+E7+E8+E11+E12+E13</f>
        <v>13525721993.620005</v>
      </c>
      <c r="F5" s="95">
        <f>F6+F7+F8+F11+F12+F13</f>
        <v>13525721993.620005</v>
      </c>
      <c r="G5" s="94">
        <f>D5-E5</f>
        <v>0</v>
      </c>
    </row>
    <row r="6" spans="1:7" ht="15.75" customHeight="1" x14ac:dyDescent="0.3">
      <c r="A6" s="96" t="s">
        <v>10</v>
      </c>
      <c r="B6" s="97">
        <v>4943818622</v>
      </c>
      <c r="C6" s="97">
        <v>-718358354.25000083</v>
      </c>
      <c r="D6" s="97">
        <v>4225460267.7500029</v>
      </c>
      <c r="E6" s="97">
        <v>4225460267.7500029</v>
      </c>
      <c r="F6" s="97">
        <v>4225460267.7500029</v>
      </c>
      <c r="G6" s="97">
        <f t="shared" ref="G6:G22" si="0">D6-E6</f>
        <v>0</v>
      </c>
    </row>
    <row r="7" spans="1:7" s="2" customFormat="1" ht="15.75" customHeight="1" x14ac:dyDescent="0.3">
      <c r="A7" s="96" t="s">
        <v>11</v>
      </c>
      <c r="B7" s="97">
        <v>3534309692</v>
      </c>
      <c r="C7" s="97">
        <v>639604602.87000048</v>
      </c>
      <c r="D7" s="97">
        <v>4173914294.869997</v>
      </c>
      <c r="E7" s="97">
        <v>4173914294.869997</v>
      </c>
      <c r="F7" s="97">
        <v>4173914294.869997</v>
      </c>
      <c r="G7" s="97">
        <f t="shared" si="0"/>
        <v>0</v>
      </c>
    </row>
    <row r="8" spans="1:7" s="2" customFormat="1" ht="15.75" customHeight="1" x14ac:dyDescent="0.3">
      <c r="A8" s="96" t="s">
        <v>12</v>
      </c>
      <c r="B8" s="97">
        <f>B9+B10</f>
        <v>3634104389</v>
      </c>
      <c r="C8" s="97">
        <f>C9+C10</f>
        <v>-71944275.550000325</v>
      </c>
      <c r="D8" s="97">
        <f>D9+D10</f>
        <v>3562160113.4500051</v>
      </c>
      <c r="E8" s="97">
        <f>E9+E10</f>
        <v>3562160113.4500051</v>
      </c>
      <c r="F8" s="97">
        <f>F9+F10</f>
        <v>3562160113.4500051</v>
      </c>
      <c r="G8" s="97">
        <f t="shared" si="0"/>
        <v>0</v>
      </c>
    </row>
    <row r="9" spans="1:7" s="2" customFormat="1" ht="15.75" customHeight="1" x14ac:dyDescent="0.3">
      <c r="A9" s="98" t="s">
        <v>13</v>
      </c>
      <c r="B9" s="97">
        <v>236312251</v>
      </c>
      <c r="C9" s="97">
        <v>-19188945.729999971</v>
      </c>
      <c r="D9" s="97">
        <v>217123305.27000001</v>
      </c>
      <c r="E9" s="97">
        <v>217123305.27000001</v>
      </c>
      <c r="F9" s="97">
        <v>217123305.27000001</v>
      </c>
      <c r="G9" s="97">
        <f t="shared" si="0"/>
        <v>0</v>
      </c>
    </row>
    <row r="10" spans="1:7" s="2" customFormat="1" ht="15.75" customHeight="1" x14ac:dyDescent="0.3">
      <c r="A10" s="98" t="s">
        <v>14</v>
      </c>
      <c r="B10" s="97">
        <v>3397792138</v>
      </c>
      <c r="C10" s="97">
        <v>-52755329.82000035</v>
      </c>
      <c r="D10" s="97">
        <v>3345036808.1800051</v>
      </c>
      <c r="E10" s="97">
        <v>3345036808.1800051</v>
      </c>
      <c r="F10" s="97">
        <v>3345036808.1800051</v>
      </c>
      <c r="G10" s="97">
        <f t="shared" si="0"/>
        <v>0</v>
      </c>
    </row>
    <row r="11" spans="1:7" ht="15.75" customHeight="1" x14ac:dyDescent="0.3">
      <c r="A11" s="96" t="s">
        <v>15</v>
      </c>
      <c r="B11" s="97">
        <v>1704361510</v>
      </c>
      <c r="C11" s="97">
        <v>-159305494.84999993</v>
      </c>
      <c r="D11" s="97">
        <v>1545056015.1499994</v>
      </c>
      <c r="E11" s="97">
        <v>1545056015.1499994</v>
      </c>
      <c r="F11" s="97">
        <v>1545056015.1499994</v>
      </c>
      <c r="G11" s="97">
        <f t="shared" si="0"/>
        <v>0</v>
      </c>
    </row>
    <row r="12" spans="1:7" ht="36" x14ac:dyDescent="0.3">
      <c r="A12" s="99" t="s">
        <v>16</v>
      </c>
      <c r="B12" s="97">
        <v>0</v>
      </c>
      <c r="C12" s="97">
        <f t="shared" ref="C12:C22" si="1">D12-B12</f>
        <v>0</v>
      </c>
      <c r="D12" s="100">
        <v>0</v>
      </c>
      <c r="E12" s="100">
        <v>0</v>
      </c>
      <c r="F12" s="100">
        <v>0</v>
      </c>
      <c r="G12" s="97">
        <f t="shared" si="0"/>
        <v>0</v>
      </c>
    </row>
    <row r="13" spans="1:7" ht="15.75" customHeight="1" x14ac:dyDescent="0.3">
      <c r="A13" s="96" t="s">
        <v>17</v>
      </c>
      <c r="B13" s="97">
        <v>5974412</v>
      </c>
      <c r="C13" s="97">
        <v>13156890.399999999</v>
      </c>
      <c r="D13" s="101">
        <v>19131302.399999999</v>
      </c>
      <c r="E13" s="101">
        <v>19131302.399999999</v>
      </c>
      <c r="F13" s="101">
        <v>19131302.399999999</v>
      </c>
      <c r="G13" s="97">
        <f>D13-E13</f>
        <v>0</v>
      </c>
    </row>
    <row r="14" spans="1:7" ht="15.75" customHeight="1" x14ac:dyDescent="0.3">
      <c r="A14" s="93" t="s">
        <v>18</v>
      </c>
      <c r="B14" s="94">
        <f t="shared" ref="B14:F14" si="2">B15+B16+B17+B20+B21+B22</f>
        <v>9392411909</v>
      </c>
      <c r="C14" s="94">
        <f t="shared" si="2"/>
        <v>2452164615.6499991</v>
      </c>
      <c r="D14" s="94">
        <f t="shared" si="2"/>
        <v>11844576524.650009</v>
      </c>
      <c r="E14" s="94">
        <f t="shared" si="2"/>
        <v>11844576524.650009</v>
      </c>
      <c r="F14" s="94">
        <f t="shared" si="2"/>
        <v>11844576524.650009</v>
      </c>
      <c r="G14" s="97">
        <f t="shared" si="0"/>
        <v>0</v>
      </c>
    </row>
    <row r="15" spans="1:7" ht="15.75" customHeight="1" x14ac:dyDescent="0.3">
      <c r="A15" s="96" t="s">
        <v>10</v>
      </c>
      <c r="B15" s="97">
        <v>977766810</v>
      </c>
      <c r="C15" s="97">
        <v>451140412.77999997</v>
      </c>
      <c r="D15" s="100">
        <v>1428907222.779999</v>
      </c>
      <c r="E15" s="100">
        <v>1428907222.779999</v>
      </c>
      <c r="F15" s="100">
        <v>1428907222.779999</v>
      </c>
      <c r="G15" s="97">
        <f t="shared" si="0"/>
        <v>0</v>
      </c>
    </row>
    <row r="16" spans="1:7" ht="15.75" customHeight="1" x14ac:dyDescent="0.3">
      <c r="A16" s="96" t="s">
        <v>11</v>
      </c>
      <c r="B16" s="97">
        <v>8414645099</v>
      </c>
      <c r="C16" s="97">
        <v>2001024202.8699992</v>
      </c>
      <c r="D16" s="100">
        <v>10415669301.87001</v>
      </c>
      <c r="E16" s="100">
        <v>10415669301.87001</v>
      </c>
      <c r="F16" s="100">
        <v>10415669301.87001</v>
      </c>
      <c r="G16" s="97">
        <f t="shared" si="0"/>
        <v>0</v>
      </c>
    </row>
    <row r="17" spans="1:7" ht="15.75" customHeight="1" x14ac:dyDescent="0.3">
      <c r="A17" s="96" t="s">
        <v>12</v>
      </c>
      <c r="B17" s="94">
        <v>0</v>
      </c>
      <c r="C17" s="94">
        <f t="shared" si="1"/>
        <v>0</v>
      </c>
      <c r="D17" s="95">
        <v>0</v>
      </c>
      <c r="E17" s="95">
        <v>0</v>
      </c>
      <c r="F17" s="95">
        <v>0</v>
      </c>
      <c r="G17" s="97">
        <f t="shared" si="0"/>
        <v>0</v>
      </c>
    </row>
    <row r="18" spans="1:7" ht="15.75" customHeight="1" x14ac:dyDescent="0.3">
      <c r="A18" s="98" t="s">
        <v>13</v>
      </c>
      <c r="B18" s="97">
        <v>0</v>
      </c>
      <c r="C18" s="97">
        <f t="shared" si="1"/>
        <v>0</v>
      </c>
      <c r="D18" s="100">
        <v>0</v>
      </c>
      <c r="E18" s="100">
        <v>0</v>
      </c>
      <c r="F18" s="100">
        <v>0</v>
      </c>
      <c r="G18" s="97">
        <f t="shared" si="0"/>
        <v>0</v>
      </c>
    </row>
    <row r="19" spans="1:7" ht="15.75" customHeight="1" x14ac:dyDescent="0.3">
      <c r="A19" s="98" t="s">
        <v>14</v>
      </c>
      <c r="B19" s="97">
        <v>0</v>
      </c>
      <c r="C19" s="97">
        <f t="shared" si="1"/>
        <v>0</v>
      </c>
      <c r="D19" s="97">
        <v>0</v>
      </c>
      <c r="E19" s="97">
        <v>0</v>
      </c>
      <c r="F19" s="97">
        <v>0</v>
      </c>
      <c r="G19" s="97">
        <f t="shared" si="0"/>
        <v>0</v>
      </c>
    </row>
    <row r="20" spans="1:7" ht="15.75" customHeight="1" x14ac:dyDescent="0.3">
      <c r="A20" s="96" t="s">
        <v>15</v>
      </c>
      <c r="B20" s="97">
        <v>0</v>
      </c>
      <c r="C20" s="97">
        <f t="shared" si="1"/>
        <v>0</v>
      </c>
      <c r="D20" s="97">
        <v>0</v>
      </c>
      <c r="E20" s="97">
        <v>0</v>
      </c>
      <c r="F20" s="97">
        <v>0</v>
      </c>
      <c r="G20" s="97">
        <f t="shared" si="0"/>
        <v>0</v>
      </c>
    </row>
    <row r="21" spans="1:7" ht="36" x14ac:dyDescent="0.3">
      <c r="A21" s="99" t="s">
        <v>16</v>
      </c>
      <c r="B21" s="97">
        <v>0</v>
      </c>
      <c r="C21" s="97">
        <f t="shared" si="1"/>
        <v>0</v>
      </c>
      <c r="D21" s="97">
        <v>0</v>
      </c>
      <c r="E21" s="97">
        <v>0</v>
      </c>
      <c r="F21" s="97">
        <v>0</v>
      </c>
      <c r="G21" s="97">
        <f t="shared" si="0"/>
        <v>0</v>
      </c>
    </row>
    <row r="22" spans="1:7" ht="15.75" customHeight="1" x14ac:dyDescent="0.3">
      <c r="A22" s="96" t="s">
        <v>19</v>
      </c>
      <c r="B22" s="97">
        <v>0</v>
      </c>
      <c r="C22" s="97">
        <f t="shared" si="1"/>
        <v>0</v>
      </c>
      <c r="D22" s="97">
        <v>0</v>
      </c>
      <c r="E22" s="97">
        <f>0</f>
        <v>0</v>
      </c>
      <c r="F22" s="97">
        <f>0</f>
        <v>0</v>
      </c>
      <c r="G22" s="97">
        <f t="shared" si="0"/>
        <v>0</v>
      </c>
    </row>
    <row r="23" spans="1:7" ht="18" x14ac:dyDescent="0.3">
      <c r="A23" s="102" t="s">
        <v>20</v>
      </c>
      <c r="B23" s="94">
        <f t="shared" ref="B23:G23" si="3">B5+B14</f>
        <v>23214980534</v>
      </c>
      <c r="C23" s="94">
        <f t="shared" si="3"/>
        <v>2155317984.2699986</v>
      </c>
      <c r="D23" s="94">
        <f t="shared" si="3"/>
        <v>25370298518.270012</v>
      </c>
      <c r="E23" s="94">
        <f t="shared" si="3"/>
        <v>25370298518.270012</v>
      </c>
      <c r="F23" s="94">
        <f t="shared" si="3"/>
        <v>25370298518.270012</v>
      </c>
      <c r="G23" s="94">
        <f t="shared" si="3"/>
        <v>0</v>
      </c>
    </row>
    <row r="24" spans="1:7" ht="27" customHeight="1" x14ac:dyDescent="0.3">
      <c r="A24" s="107" t="s">
        <v>1418</v>
      </c>
      <c r="B24" s="108"/>
      <c r="C24" s="108"/>
      <c r="D24" s="108"/>
      <c r="E24" s="108"/>
      <c r="F24" s="108"/>
      <c r="G24" s="108"/>
    </row>
  </sheetData>
  <mergeCells count="4">
    <mergeCell ref="A1:G1"/>
    <mergeCell ref="A3:A4"/>
    <mergeCell ref="B3:G3"/>
    <mergeCell ref="A24:G24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6" zoomScale="115" zoomScaleNormal="115" workbookViewId="0">
      <selection activeCell="C24" sqref="C24:E24"/>
    </sheetView>
  </sheetViews>
  <sheetFormatPr baseColWidth="10" defaultRowHeight="14.5" x14ac:dyDescent="0.35"/>
  <cols>
    <col min="1" max="1" width="31.90625" customWidth="1"/>
    <col min="2" max="2" width="21.90625" bestFit="1" customWidth="1"/>
    <col min="3" max="3" width="18" bestFit="1" customWidth="1"/>
    <col min="4" max="4" width="22.90625" bestFit="1" customWidth="1"/>
    <col min="5" max="5" width="19.6328125" bestFit="1" customWidth="1"/>
  </cols>
  <sheetData>
    <row r="1" spans="1:8" x14ac:dyDescent="0.35">
      <c r="A1" s="73" t="s">
        <v>881</v>
      </c>
      <c r="B1" s="73" t="s">
        <v>142</v>
      </c>
    </row>
    <row r="2" spans="1:8" x14ac:dyDescent="0.35">
      <c r="A2" s="70" t="s">
        <v>991</v>
      </c>
      <c r="B2" s="74" t="s">
        <v>992</v>
      </c>
      <c r="C2" s="77" t="s">
        <v>993</v>
      </c>
      <c r="D2" s="77" t="s">
        <v>994</v>
      </c>
      <c r="E2" s="77" t="s">
        <v>995</v>
      </c>
    </row>
    <row r="3" spans="1:8" x14ac:dyDescent="0.35">
      <c r="A3" s="71" t="s">
        <v>14</v>
      </c>
      <c r="B3" s="75">
        <v>3101767937</v>
      </c>
      <c r="C3" s="29">
        <v>2957910369.4299989</v>
      </c>
      <c r="D3" s="29">
        <v>1659236818.2200015</v>
      </c>
      <c r="E3" s="29">
        <v>1659236818.2200015</v>
      </c>
    </row>
    <row r="4" spans="1:8" x14ac:dyDescent="0.35">
      <c r="A4" s="71" t="s">
        <v>13</v>
      </c>
      <c r="B4" s="75">
        <v>227782958</v>
      </c>
      <c r="C4" s="29">
        <v>215299845.01999998</v>
      </c>
      <c r="D4" s="29">
        <v>132281308.20999996</v>
      </c>
      <c r="E4" s="29">
        <v>132281308.20999996</v>
      </c>
    </row>
    <row r="5" spans="1:8" x14ac:dyDescent="0.35">
      <c r="A5" s="71" t="s">
        <v>996</v>
      </c>
      <c r="B5" s="75">
        <v>95000000</v>
      </c>
      <c r="C5" s="29">
        <v>95000000</v>
      </c>
      <c r="D5" s="29">
        <v>47377224.659999996</v>
      </c>
      <c r="E5" s="29">
        <v>47377224.659999996</v>
      </c>
    </row>
    <row r="6" spans="1:8" x14ac:dyDescent="0.35">
      <c r="A6" s="72" t="s">
        <v>997</v>
      </c>
      <c r="B6" s="76">
        <v>3424550895</v>
      </c>
      <c r="C6" s="78">
        <v>3268210214.4499989</v>
      </c>
      <c r="D6" s="78">
        <v>1838895351.0900016</v>
      </c>
      <c r="E6" s="78">
        <v>1838895351.0900016</v>
      </c>
    </row>
    <row r="7" spans="1:8" x14ac:dyDescent="0.35">
      <c r="A7" s="109" t="s">
        <v>1000</v>
      </c>
      <c r="B7" s="109"/>
      <c r="C7" s="30">
        <f>C3/(C3+C4)</f>
        <v>0.93215077777085842</v>
      </c>
      <c r="D7" s="80">
        <f>D3/(D3+D4)</f>
        <v>0.9261624505728</v>
      </c>
      <c r="E7" s="30">
        <f>E3/(E3+E4)</f>
        <v>0.9261624505728</v>
      </c>
    </row>
    <row r="8" spans="1:8" x14ac:dyDescent="0.35">
      <c r="A8" s="109"/>
      <c r="B8" s="109"/>
      <c r="C8" s="30">
        <f>C4/(C3+C4)</f>
        <v>6.7849222229141581E-2</v>
      </c>
      <c r="D8" s="80">
        <f t="shared" ref="D8:E8" si="0">D4/(D3+D4)</f>
        <v>7.38375494272E-2</v>
      </c>
      <c r="E8" s="30">
        <f t="shared" si="0"/>
        <v>7.38375494272E-2</v>
      </c>
    </row>
    <row r="9" spans="1:8" x14ac:dyDescent="0.35">
      <c r="B9" s="64" t="s">
        <v>1001</v>
      </c>
      <c r="C9" s="79">
        <f>C5*D7</f>
        <v>87985432.804416001</v>
      </c>
      <c r="D9" s="79">
        <f>D5*D7</f>
        <v>43879006.492443688</v>
      </c>
      <c r="E9" s="79">
        <f>E5*D7</f>
        <v>43879006.492443688</v>
      </c>
    </row>
    <row r="10" spans="1:8" x14ac:dyDescent="0.35">
      <c r="B10" s="64" t="s">
        <v>1002</v>
      </c>
      <c r="C10" s="79">
        <f>C5*D8</f>
        <v>7014567.1955840001</v>
      </c>
      <c r="D10" s="79">
        <f>D5*D8</f>
        <v>3498218.1675563087</v>
      </c>
      <c r="E10" s="79">
        <f>E5*D8</f>
        <v>3498218.1675563087</v>
      </c>
    </row>
    <row r="11" spans="1:8" x14ac:dyDescent="0.35">
      <c r="C11" s="30"/>
      <c r="D11" s="30"/>
      <c r="E11" s="30"/>
    </row>
    <row r="13" spans="1:8" x14ac:dyDescent="0.35">
      <c r="A13" s="73" t="s">
        <v>881</v>
      </c>
      <c r="B13" s="73" t="s">
        <v>999</v>
      </c>
    </row>
    <row r="14" spans="1:8" x14ac:dyDescent="0.35">
      <c r="A14" s="70" t="s">
        <v>991</v>
      </c>
      <c r="B14" s="74" t="s">
        <v>992</v>
      </c>
      <c r="C14" s="70" t="s">
        <v>993</v>
      </c>
      <c r="D14" s="70" t="s">
        <v>994</v>
      </c>
      <c r="E14" s="70" t="s">
        <v>995</v>
      </c>
    </row>
    <row r="15" spans="1:8" x14ac:dyDescent="0.35">
      <c r="A15" s="71" t="s">
        <v>10</v>
      </c>
      <c r="B15" s="75">
        <v>180980018</v>
      </c>
      <c r="C15" s="29">
        <v>170484734.38999993</v>
      </c>
      <c r="D15" s="29">
        <v>119087383.20999998</v>
      </c>
      <c r="E15" s="29">
        <v>119087383.20999998</v>
      </c>
      <c r="H15" s="69"/>
    </row>
    <row r="16" spans="1:8" x14ac:dyDescent="0.35">
      <c r="A16" s="71" t="s">
        <v>15</v>
      </c>
      <c r="B16" s="75">
        <v>1608272644</v>
      </c>
      <c r="C16" s="29">
        <v>1502200150.7499998</v>
      </c>
      <c r="D16" s="29">
        <v>961939805.8599999</v>
      </c>
      <c r="E16" s="29">
        <v>955043905.8599999</v>
      </c>
    </row>
    <row r="17" spans="1:5" x14ac:dyDescent="0.35">
      <c r="A17" s="71" t="s">
        <v>14</v>
      </c>
      <c r="B17" s="75">
        <v>13697951</v>
      </c>
      <c r="C17" s="29">
        <v>13006711.749999998</v>
      </c>
      <c r="D17" s="29">
        <v>6591615.75</v>
      </c>
      <c r="E17" s="29">
        <v>6591615.75</v>
      </c>
    </row>
    <row r="18" spans="1:5" x14ac:dyDescent="0.35">
      <c r="A18" s="71" t="s">
        <v>998</v>
      </c>
      <c r="B18" s="75">
        <v>36180413</v>
      </c>
      <c r="C18" s="29">
        <v>36180413</v>
      </c>
      <c r="D18" s="29">
        <v>29070337.289999999</v>
      </c>
      <c r="E18" s="29">
        <v>28863460.289999999</v>
      </c>
    </row>
    <row r="19" spans="1:5" x14ac:dyDescent="0.35">
      <c r="A19" s="72" t="s">
        <v>997</v>
      </c>
      <c r="B19" s="76">
        <v>1839131026</v>
      </c>
      <c r="C19" s="78">
        <v>1721872009.8899996</v>
      </c>
      <c r="D19" s="78">
        <v>1116689142.1099999</v>
      </c>
      <c r="E19" s="78">
        <v>1109586365.1099999</v>
      </c>
    </row>
    <row r="20" spans="1:5" x14ac:dyDescent="0.35">
      <c r="A20" s="110" t="s">
        <v>1000</v>
      </c>
      <c r="B20" s="110"/>
      <c r="C20" s="30">
        <f>C15/(C15+C16+C17)</f>
        <v>0.10113637316845743</v>
      </c>
      <c r="D20" s="80">
        <f t="shared" ref="D20:E20" si="1">D15/(D15+D16+D17)</f>
        <v>0.10949367800762588</v>
      </c>
      <c r="E20" s="30">
        <f t="shared" si="1"/>
        <v>0.11019233762777944</v>
      </c>
    </row>
    <row r="21" spans="1:5" x14ac:dyDescent="0.35">
      <c r="A21" s="110"/>
      <c r="B21" s="110"/>
      <c r="C21" s="30">
        <f>C16/(C15+C16+C17)</f>
        <v>0.8911476770255421</v>
      </c>
      <c r="D21" s="80">
        <f t="shared" ref="D21:E21" si="2">D16/(D15+D16+D17)</f>
        <v>0.8844457282247894</v>
      </c>
      <c r="E21" s="30">
        <f t="shared" si="2"/>
        <v>0.88370839703732151</v>
      </c>
    </row>
    <row r="22" spans="1:5" x14ac:dyDescent="0.35">
      <c r="A22" s="110"/>
      <c r="B22" s="110"/>
      <c r="C22" s="30">
        <f>C17/(C15+C16+C17)</f>
        <v>7.7159498060004597E-3</v>
      </c>
      <c r="D22" s="80">
        <f t="shared" ref="D22:E22" si="3">D17/(D15+D16+D17)</f>
        <v>6.0605937675846889E-3</v>
      </c>
      <c r="E22" s="30">
        <f t="shared" si="3"/>
        <v>6.0992653348990213E-3</v>
      </c>
    </row>
    <row r="23" spans="1:5" x14ac:dyDescent="0.35">
      <c r="B23" s="64" t="s">
        <v>1003</v>
      </c>
      <c r="C23" s="81">
        <f>C18*D20</f>
        <v>3961526.4912049216</v>
      </c>
      <c r="D23" s="81">
        <f t="shared" ref="D23" si="4">D18*D20</f>
        <v>3183018.1508043394</v>
      </c>
      <c r="E23" s="81">
        <f>E18*D20</f>
        <v>3160366.4271791559</v>
      </c>
    </row>
    <row r="24" spans="1:5" x14ac:dyDescent="0.35">
      <c r="B24" s="64" t="s">
        <v>1004</v>
      </c>
      <c r="C24" s="81">
        <f>C18*D21</f>
        <v>31999611.723258637</v>
      </c>
      <c r="D24" s="81">
        <f t="shared" ref="D24" si="5">D18*D21</f>
        <v>25711135.6341943</v>
      </c>
      <c r="E24" s="81">
        <f>E18*D21</f>
        <v>25528164.15527634</v>
      </c>
    </row>
    <row r="25" spans="1:5" x14ac:dyDescent="0.35">
      <c r="B25" s="64" t="s">
        <v>1001</v>
      </c>
      <c r="C25" s="81">
        <f>C18*D22</f>
        <v>219274.78553644006</v>
      </c>
      <c r="D25" s="81">
        <f t="shared" ref="D25" si="6">D18*D22</f>
        <v>176183.50500135878</v>
      </c>
      <c r="E25" s="81">
        <f>E18*D22</f>
        <v>174929.70754450216</v>
      </c>
    </row>
  </sheetData>
  <mergeCells count="2">
    <mergeCell ref="A7:B8"/>
    <mergeCell ref="A20:B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30"/>
  <sheetViews>
    <sheetView workbookViewId="0">
      <selection activeCell="H1" sqref="H1"/>
    </sheetView>
  </sheetViews>
  <sheetFormatPr baseColWidth="10" defaultColWidth="10.7265625" defaultRowHeight="13" x14ac:dyDescent="0.3"/>
  <cols>
    <col min="1" max="22" width="10.7265625" style="84"/>
    <col min="23" max="23" width="59.1796875" style="84" customWidth="1"/>
    <col min="24" max="16384" width="10.7265625" style="84"/>
  </cols>
  <sheetData>
    <row r="1" spans="1:36" s="82" customFormat="1" ht="44.25" customHeight="1" x14ac:dyDescent="0.3">
      <c r="A1" s="82" t="s">
        <v>39</v>
      </c>
      <c r="B1" s="82" t="s">
        <v>40</v>
      </c>
      <c r="C1" s="82" t="s">
        <v>438</v>
      </c>
      <c r="D1" s="82" t="s">
        <v>42</v>
      </c>
      <c r="E1" s="82" t="s">
        <v>844</v>
      </c>
      <c r="F1" s="82" t="s">
        <v>845</v>
      </c>
      <c r="G1" s="82" t="s">
        <v>37</v>
      </c>
      <c r="H1" s="82" t="s">
        <v>41</v>
      </c>
      <c r="I1" s="82" t="s">
        <v>35</v>
      </c>
      <c r="J1" s="82" t="s">
        <v>444</v>
      </c>
      <c r="K1" s="82" t="s">
        <v>445</v>
      </c>
      <c r="L1" s="82" t="s">
        <v>1005</v>
      </c>
      <c r="M1" s="82" t="s">
        <v>1006</v>
      </c>
      <c r="N1" s="82" t="s">
        <v>1007</v>
      </c>
      <c r="O1" s="82" t="s">
        <v>1008</v>
      </c>
      <c r="P1" s="82" t="s">
        <v>1009</v>
      </c>
      <c r="Q1" s="82" t="s">
        <v>1010</v>
      </c>
      <c r="R1" s="82" t="s">
        <v>846</v>
      </c>
      <c r="S1" s="82" t="s">
        <v>847</v>
      </c>
      <c r="T1" s="82" t="s">
        <v>433</v>
      </c>
      <c r="U1" s="82" t="s">
        <v>848</v>
      </c>
      <c r="V1" s="82" t="s">
        <v>434</v>
      </c>
      <c r="W1" s="83" t="s">
        <v>849</v>
      </c>
      <c r="X1" s="82" t="s">
        <v>850</v>
      </c>
      <c r="Y1" s="82" t="s">
        <v>851</v>
      </c>
      <c r="Z1" s="82" t="s">
        <v>442</v>
      </c>
      <c r="AA1" s="82" t="s">
        <v>443</v>
      </c>
      <c r="AB1" s="82" t="s">
        <v>852</v>
      </c>
      <c r="AC1" s="82" t="s">
        <v>36</v>
      </c>
      <c r="AD1" s="82" t="s">
        <v>38</v>
      </c>
      <c r="AE1" s="82" t="s">
        <v>46</v>
      </c>
      <c r="AF1" s="82" t="s">
        <v>853</v>
      </c>
      <c r="AG1" s="82" t="s">
        <v>60</v>
      </c>
      <c r="AH1" s="82" t="s">
        <v>854</v>
      </c>
      <c r="AI1" s="82" t="s">
        <v>1011</v>
      </c>
      <c r="AJ1" s="82" t="s">
        <v>450</v>
      </c>
    </row>
    <row r="2" spans="1:36" hidden="1" x14ac:dyDescent="0.3">
      <c r="A2" s="84" t="s">
        <v>1012</v>
      </c>
      <c r="B2" s="84" t="s">
        <v>1013</v>
      </c>
      <c r="C2" s="84" t="s">
        <v>1014</v>
      </c>
      <c r="D2" s="84" t="s">
        <v>1015</v>
      </c>
      <c r="E2" s="85">
        <v>34837660</v>
      </c>
      <c r="F2" s="86">
        <v>45086</v>
      </c>
      <c r="G2" s="84">
        <v>2023</v>
      </c>
      <c r="H2" s="84" t="s">
        <v>84</v>
      </c>
      <c r="I2" s="84" t="s">
        <v>75</v>
      </c>
      <c r="J2" s="84" t="s">
        <v>75</v>
      </c>
      <c r="K2" s="85">
        <v>34837660</v>
      </c>
      <c r="L2" s="86">
        <v>45086</v>
      </c>
      <c r="M2" s="84">
        <v>0</v>
      </c>
      <c r="N2" s="84" t="s">
        <v>1016</v>
      </c>
      <c r="O2" s="84">
        <v>25604673608</v>
      </c>
      <c r="P2" s="84" t="s">
        <v>1017</v>
      </c>
      <c r="Q2" s="84">
        <v>3748112</v>
      </c>
      <c r="R2" s="84" t="s">
        <v>857</v>
      </c>
      <c r="S2" s="84" t="s">
        <v>1018</v>
      </c>
      <c r="T2" s="84" t="s">
        <v>1019</v>
      </c>
      <c r="U2" s="84" t="s">
        <v>83</v>
      </c>
      <c r="V2" s="84" t="s">
        <v>80</v>
      </c>
      <c r="W2" s="84" t="s">
        <v>1020</v>
      </c>
      <c r="X2" s="84" t="s">
        <v>1021</v>
      </c>
      <c r="Y2" s="84">
        <v>9110</v>
      </c>
      <c r="Z2" s="84" t="s">
        <v>1022</v>
      </c>
      <c r="AA2" s="84" t="s">
        <v>1023</v>
      </c>
      <c r="AB2" s="84" t="s">
        <v>862</v>
      </c>
      <c r="AC2" s="87">
        <v>45078</v>
      </c>
      <c r="AD2" s="84" t="s">
        <v>1024</v>
      </c>
      <c r="AE2" s="84">
        <v>51394010001</v>
      </c>
      <c r="AF2" s="84" t="s">
        <v>28</v>
      </c>
      <c r="AG2" s="84">
        <v>39401</v>
      </c>
      <c r="AH2" s="84" t="s">
        <v>28</v>
      </c>
      <c r="AI2" s="84">
        <v>3970</v>
      </c>
      <c r="AJ2" s="85">
        <v>34837660</v>
      </c>
    </row>
    <row r="3" spans="1:36" hidden="1" x14ac:dyDescent="0.3">
      <c r="A3" s="84" t="s">
        <v>1025</v>
      </c>
      <c r="B3" s="84" t="s">
        <v>1026</v>
      </c>
      <c r="C3" s="84" t="s">
        <v>142</v>
      </c>
      <c r="D3" s="84" t="s">
        <v>143</v>
      </c>
      <c r="E3" s="85">
        <v>3809225.63</v>
      </c>
      <c r="F3" s="86">
        <v>43920</v>
      </c>
      <c r="G3" s="84">
        <v>2023</v>
      </c>
      <c r="H3" s="84" t="s">
        <v>84</v>
      </c>
      <c r="I3" s="84" t="s">
        <v>75</v>
      </c>
      <c r="J3" s="84" t="s">
        <v>75</v>
      </c>
      <c r="K3" s="85">
        <v>3809225.63</v>
      </c>
      <c r="L3" s="86">
        <v>45044</v>
      </c>
      <c r="M3" s="84">
        <v>4068952126</v>
      </c>
      <c r="N3" s="84" t="s">
        <v>1027</v>
      </c>
      <c r="O3" s="84">
        <v>18000248363</v>
      </c>
      <c r="P3" s="84" t="s">
        <v>1028</v>
      </c>
      <c r="Q3" s="84">
        <v>3479334</v>
      </c>
      <c r="R3" s="84" t="s">
        <v>857</v>
      </c>
      <c r="S3" s="84" t="s">
        <v>90</v>
      </c>
      <c r="T3" s="84" t="s">
        <v>138</v>
      </c>
      <c r="U3" s="84" t="s">
        <v>83</v>
      </c>
      <c r="V3" s="88" t="s">
        <v>80</v>
      </c>
      <c r="W3" s="84" t="s">
        <v>1029</v>
      </c>
      <c r="X3" s="84" t="s">
        <v>1030</v>
      </c>
      <c r="Y3" s="84">
        <v>8722</v>
      </c>
      <c r="Z3" s="84" t="s">
        <v>1031</v>
      </c>
      <c r="AA3" s="84" t="s">
        <v>1032</v>
      </c>
      <c r="AB3" s="84" t="s">
        <v>862</v>
      </c>
      <c r="AC3" s="87">
        <v>45017</v>
      </c>
      <c r="AD3" s="84" t="s">
        <v>863</v>
      </c>
      <c r="AE3" s="84">
        <v>51394010001</v>
      </c>
      <c r="AF3" s="84" t="s">
        <v>28</v>
      </c>
      <c r="AG3" s="84">
        <v>39401</v>
      </c>
      <c r="AH3" s="84" t="s">
        <v>28</v>
      </c>
      <c r="AI3" s="84">
        <v>1159</v>
      </c>
      <c r="AJ3" s="85">
        <v>3809225.63</v>
      </c>
    </row>
    <row r="4" spans="1:36" hidden="1" x14ac:dyDescent="0.3">
      <c r="A4" s="84" t="s">
        <v>1033</v>
      </c>
      <c r="B4" s="84" t="s">
        <v>1034</v>
      </c>
      <c r="C4" s="84" t="s">
        <v>142</v>
      </c>
      <c r="D4" s="84" t="s">
        <v>143</v>
      </c>
      <c r="E4" s="85">
        <v>3809225.63</v>
      </c>
      <c r="F4" s="86">
        <v>43920</v>
      </c>
      <c r="G4" s="84">
        <v>2023</v>
      </c>
      <c r="H4" s="84" t="s">
        <v>84</v>
      </c>
      <c r="I4" s="84" t="s">
        <v>75</v>
      </c>
      <c r="J4" s="84" t="s">
        <v>75</v>
      </c>
      <c r="K4" s="85">
        <v>3809225.63</v>
      </c>
      <c r="L4" s="86">
        <v>45076</v>
      </c>
      <c r="M4" s="84">
        <v>4068952126</v>
      </c>
      <c r="N4" s="84" t="s">
        <v>1027</v>
      </c>
      <c r="O4" s="84">
        <v>18000248363</v>
      </c>
      <c r="P4" s="84" t="s">
        <v>1028</v>
      </c>
      <c r="Q4" s="84">
        <v>3676111</v>
      </c>
      <c r="R4" s="84" t="s">
        <v>857</v>
      </c>
      <c r="S4" s="84" t="s">
        <v>90</v>
      </c>
      <c r="T4" s="84" t="s">
        <v>138</v>
      </c>
      <c r="U4" s="84" t="s">
        <v>83</v>
      </c>
      <c r="V4" s="88" t="s">
        <v>80</v>
      </c>
      <c r="W4" s="84" t="s">
        <v>1035</v>
      </c>
      <c r="X4" s="84" t="s">
        <v>1036</v>
      </c>
      <c r="Y4" s="84">
        <v>9012</v>
      </c>
      <c r="Z4" s="84" t="s">
        <v>1037</v>
      </c>
      <c r="AA4" s="84" t="s">
        <v>1038</v>
      </c>
      <c r="AB4" s="84" t="s">
        <v>862</v>
      </c>
      <c r="AC4" s="87">
        <v>45047</v>
      </c>
      <c r="AD4" s="84" t="s">
        <v>863</v>
      </c>
      <c r="AE4" s="84">
        <v>51394010001</v>
      </c>
      <c r="AF4" s="84" t="s">
        <v>28</v>
      </c>
      <c r="AG4" s="84">
        <v>39401</v>
      </c>
      <c r="AH4" s="84" t="s">
        <v>28</v>
      </c>
      <c r="AI4" s="84">
        <v>1811</v>
      </c>
      <c r="AJ4" s="85">
        <v>3809225.63</v>
      </c>
    </row>
    <row r="5" spans="1:36" hidden="1" x14ac:dyDescent="0.3">
      <c r="A5" s="84" t="s">
        <v>1039</v>
      </c>
      <c r="B5" s="84" t="s">
        <v>1040</v>
      </c>
      <c r="C5" s="84" t="s">
        <v>142</v>
      </c>
      <c r="D5" s="84" t="s">
        <v>143</v>
      </c>
      <c r="E5" s="85">
        <v>3809225.63</v>
      </c>
      <c r="F5" s="86">
        <v>43920</v>
      </c>
      <c r="G5" s="84">
        <v>2023</v>
      </c>
      <c r="H5" s="84" t="s">
        <v>84</v>
      </c>
      <c r="I5" s="84" t="s">
        <v>75</v>
      </c>
      <c r="J5" s="84" t="s">
        <v>75</v>
      </c>
      <c r="K5" s="85">
        <v>3809225.63</v>
      </c>
      <c r="L5" s="86">
        <v>45107</v>
      </c>
      <c r="M5" s="84">
        <v>4068952126</v>
      </c>
      <c r="N5" s="84" t="s">
        <v>1027</v>
      </c>
      <c r="O5" s="84">
        <v>65508333769</v>
      </c>
      <c r="P5" s="84" t="s">
        <v>1041</v>
      </c>
      <c r="Q5" s="84">
        <v>3834389</v>
      </c>
      <c r="R5" s="84" t="s">
        <v>857</v>
      </c>
      <c r="S5" s="84" t="s">
        <v>90</v>
      </c>
      <c r="T5" s="84" t="s">
        <v>138</v>
      </c>
      <c r="U5" s="84" t="s">
        <v>83</v>
      </c>
      <c r="V5" s="88" t="s">
        <v>80</v>
      </c>
      <c r="W5" s="84" t="s">
        <v>1042</v>
      </c>
      <c r="X5" s="84" t="s">
        <v>1043</v>
      </c>
      <c r="Y5" s="84">
        <v>9322</v>
      </c>
      <c r="Z5" s="84" t="s">
        <v>1044</v>
      </c>
      <c r="AA5" s="84" t="s">
        <v>1045</v>
      </c>
      <c r="AB5" s="84" t="s">
        <v>862</v>
      </c>
      <c r="AC5" s="87">
        <v>45078</v>
      </c>
      <c r="AD5" s="84" t="s">
        <v>863</v>
      </c>
      <c r="AE5" s="84">
        <v>51394010001</v>
      </c>
      <c r="AF5" s="84" t="s">
        <v>28</v>
      </c>
      <c r="AG5" s="84">
        <v>39401</v>
      </c>
      <c r="AH5" s="84" t="s">
        <v>28</v>
      </c>
      <c r="AI5" s="84">
        <v>2313</v>
      </c>
      <c r="AJ5" s="85">
        <v>3809225.63</v>
      </c>
    </row>
    <row r="6" spans="1:36" hidden="1" x14ac:dyDescent="0.3">
      <c r="A6" s="84" t="s">
        <v>1046</v>
      </c>
      <c r="B6" s="84" t="s">
        <v>1047</v>
      </c>
      <c r="C6" s="84" t="s">
        <v>1014</v>
      </c>
      <c r="D6" s="84" t="s">
        <v>1015</v>
      </c>
      <c r="E6" s="85">
        <v>3033173</v>
      </c>
      <c r="F6" s="86">
        <v>45092</v>
      </c>
      <c r="G6" s="84">
        <v>2023</v>
      </c>
      <c r="H6" s="84" t="s">
        <v>84</v>
      </c>
      <c r="I6" s="84" t="s">
        <v>75</v>
      </c>
      <c r="J6" s="84" t="s">
        <v>75</v>
      </c>
      <c r="K6" s="85">
        <v>3033173</v>
      </c>
      <c r="L6" s="86">
        <v>45093</v>
      </c>
      <c r="M6" s="84">
        <v>0</v>
      </c>
      <c r="N6" s="84" t="s">
        <v>1016</v>
      </c>
      <c r="O6" s="84">
        <v>25604673608</v>
      </c>
      <c r="P6" s="84" t="s">
        <v>1017</v>
      </c>
      <c r="Q6" s="84">
        <v>3795118</v>
      </c>
      <c r="R6" s="84" t="s">
        <v>857</v>
      </c>
      <c r="S6" s="84" t="s">
        <v>1018</v>
      </c>
      <c r="T6" s="84" t="s">
        <v>1048</v>
      </c>
      <c r="U6" s="84" t="s">
        <v>83</v>
      </c>
      <c r="V6" s="84" t="s">
        <v>80</v>
      </c>
      <c r="W6" s="84" t="s">
        <v>1049</v>
      </c>
      <c r="X6" s="84" t="s">
        <v>1050</v>
      </c>
      <c r="Y6" s="84">
        <v>9190</v>
      </c>
      <c r="Z6" s="84" t="s">
        <v>1051</v>
      </c>
      <c r="AA6" s="84" t="s">
        <v>1052</v>
      </c>
      <c r="AB6" s="84" t="s">
        <v>862</v>
      </c>
      <c r="AC6" s="87">
        <v>45078</v>
      </c>
      <c r="AD6" s="84" t="s">
        <v>1053</v>
      </c>
      <c r="AE6" s="84">
        <v>51394010001</v>
      </c>
      <c r="AF6" s="84" t="s">
        <v>28</v>
      </c>
      <c r="AG6" s="84">
        <v>39401</v>
      </c>
      <c r="AH6" s="84" t="s">
        <v>28</v>
      </c>
      <c r="AI6" s="84">
        <v>4290</v>
      </c>
      <c r="AJ6" s="85">
        <v>3033173</v>
      </c>
    </row>
    <row r="7" spans="1:36" hidden="1" x14ac:dyDescent="0.3">
      <c r="A7" s="84" t="s">
        <v>1046</v>
      </c>
      <c r="B7" s="84" t="s">
        <v>1054</v>
      </c>
      <c r="C7" s="84" t="s">
        <v>1014</v>
      </c>
      <c r="D7" s="84" t="s">
        <v>1015</v>
      </c>
      <c r="E7" s="85">
        <v>32430</v>
      </c>
      <c r="F7" s="86">
        <v>45092</v>
      </c>
      <c r="G7" s="84">
        <v>2023</v>
      </c>
      <c r="H7" s="84" t="s">
        <v>84</v>
      </c>
      <c r="I7" s="84" t="s">
        <v>75</v>
      </c>
      <c r="J7" s="84" t="s">
        <v>75</v>
      </c>
      <c r="K7" s="85">
        <v>32430</v>
      </c>
      <c r="L7" s="86">
        <v>45093</v>
      </c>
      <c r="M7" s="84">
        <v>0</v>
      </c>
      <c r="N7" s="84" t="s">
        <v>1016</v>
      </c>
      <c r="O7" s="84">
        <v>25604673608</v>
      </c>
      <c r="P7" s="84" t="s">
        <v>1017</v>
      </c>
      <c r="Q7" s="84">
        <v>3795124</v>
      </c>
      <c r="R7" s="84" t="s">
        <v>857</v>
      </c>
      <c r="S7" s="84" t="s">
        <v>1018</v>
      </c>
      <c r="T7" s="84" t="s">
        <v>1048</v>
      </c>
      <c r="U7" s="84" t="s">
        <v>83</v>
      </c>
      <c r="V7" s="84" t="s">
        <v>80</v>
      </c>
      <c r="W7" s="84" t="s">
        <v>1049</v>
      </c>
      <c r="X7" s="84" t="s">
        <v>1050</v>
      </c>
      <c r="Y7" s="84">
        <v>9190</v>
      </c>
      <c r="Z7" s="84" t="s">
        <v>1051</v>
      </c>
      <c r="AA7" s="84" t="s">
        <v>1052</v>
      </c>
      <c r="AB7" s="84" t="s">
        <v>862</v>
      </c>
      <c r="AC7" s="87">
        <v>45078</v>
      </c>
      <c r="AD7" s="84" t="s">
        <v>1053</v>
      </c>
      <c r="AE7" s="84">
        <v>51394010001</v>
      </c>
      <c r="AF7" s="84" t="s">
        <v>28</v>
      </c>
      <c r="AG7" s="84">
        <v>39401</v>
      </c>
      <c r="AH7" s="84" t="s">
        <v>28</v>
      </c>
      <c r="AI7" s="84">
        <v>4290</v>
      </c>
      <c r="AJ7" s="85">
        <v>32430</v>
      </c>
    </row>
    <row r="8" spans="1:36" hidden="1" x14ac:dyDescent="0.3">
      <c r="A8" s="84" t="s">
        <v>1046</v>
      </c>
      <c r="B8" s="84" t="s">
        <v>1055</v>
      </c>
      <c r="C8" s="84" t="s">
        <v>1014</v>
      </c>
      <c r="D8" s="84" t="s">
        <v>1015</v>
      </c>
      <c r="E8" s="85">
        <v>21446</v>
      </c>
      <c r="F8" s="86">
        <v>45092</v>
      </c>
      <c r="G8" s="84">
        <v>2023</v>
      </c>
      <c r="H8" s="84" t="s">
        <v>84</v>
      </c>
      <c r="I8" s="84" t="s">
        <v>75</v>
      </c>
      <c r="J8" s="84" t="s">
        <v>75</v>
      </c>
      <c r="K8" s="85">
        <v>21446</v>
      </c>
      <c r="L8" s="86">
        <v>45093</v>
      </c>
      <c r="M8" s="84">
        <v>0</v>
      </c>
      <c r="N8" s="84" t="s">
        <v>1016</v>
      </c>
      <c r="O8" s="84">
        <v>25604673608</v>
      </c>
      <c r="P8" s="84" t="s">
        <v>1017</v>
      </c>
      <c r="Q8" s="84">
        <v>3795138</v>
      </c>
      <c r="R8" s="84" t="s">
        <v>857</v>
      </c>
      <c r="S8" s="84" t="s">
        <v>1018</v>
      </c>
      <c r="T8" s="84" t="s">
        <v>1048</v>
      </c>
      <c r="U8" s="84" t="s">
        <v>83</v>
      </c>
      <c r="V8" s="84" t="s">
        <v>80</v>
      </c>
      <c r="W8" s="84" t="s">
        <v>1049</v>
      </c>
      <c r="X8" s="84" t="s">
        <v>1050</v>
      </c>
      <c r="Y8" s="84">
        <v>9190</v>
      </c>
      <c r="Z8" s="84" t="s">
        <v>1051</v>
      </c>
      <c r="AA8" s="84" t="s">
        <v>1052</v>
      </c>
      <c r="AB8" s="84" t="s">
        <v>862</v>
      </c>
      <c r="AC8" s="87">
        <v>45078</v>
      </c>
      <c r="AD8" s="84" t="s">
        <v>1053</v>
      </c>
      <c r="AE8" s="84">
        <v>51394010001</v>
      </c>
      <c r="AF8" s="84" t="s">
        <v>28</v>
      </c>
      <c r="AG8" s="84">
        <v>39401</v>
      </c>
      <c r="AH8" s="84" t="s">
        <v>28</v>
      </c>
      <c r="AI8" s="84">
        <v>4290</v>
      </c>
      <c r="AJ8" s="85">
        <v>21446</v>
      </c>
    </row>
    <row r="9" spans="1:36" hidden="1" x14ac:dyDescent="0.3">
      <c r="A9" s="84" t="s">
        <v>1046</v>
      </c>
      <c r="B9" s="84" t="s">
        <v>1056</v>
      </c>
      <c r="C9" s="84" t="s">
        <v>1014</v>
      </c>
      <c r="D9" s="84" t="s">
        <v>1015</v>
      </c>
      <c r="E9" s="85">
        <v>21126</v>
      </c>
      <c r="F9" s="86">
        <v>45092</v>
      </c>
      <c r="G9" s="84">
        <v>2023</v>
      </c>
      <c r="H9" s="84" t="s">
        <v>84</v>
      </c>
      <c r="I9" s="84" t="s">
        <v>75</v>
      </c>
      <c r="J9" s="84" t="s">
        <v>75</v>
      </c>
      <c r="K9" s="85">
        <v>21126</v>
      </c>
      <c r="L9" s="86">
        <v>45093</v>
      </c>
      <c r="M9" s="84">
        <v>0</v>
      </c>
      <c r="N9" s="84" t="s">
        <v>1016</v>
      </c>
      <c r="O9" s="84">
        <v>25604673608</v>
      </c>
      <c r="P9" s="84" t="s">
        <v>1017</v>
      </c>
      <c r="Q9" s="84">
        <v>3795133</v>
      </c>
      <c r="R9" s="84" t="s">
        <v>857</v>
      </c>
      <c r="S9" s="84" t="s">
        <v>1018</v>
      </c>
      <c r="T9" s="84" t="s">
        <v>1048</v>
      </c>
      <c r="U9" s="84" t="s">
        <v>83</v>
      </c>
      <c r="V9" s="84" t="s">
        <v>80</v>
      </c>
      <c r="W9" s="84" t="s">
        <v>1049</v>
      </c>
      <c r="X9" s="84" t="s">
        <v>1050</v>
      </c>
      <c r="Y9" s="84">
        <v>9190</v>
      </c>
      <c r="Z9" s="84" t="s">
        <v>1051</v>
      </c>
      <c r="AA9" s="84" t="s">
        <v>1052</v>
      </c>
      <c r="AB9" s="84" t="s">
        <v>862</v>
      </c>
      <c r="AC9" s="87">
        <v>45078</v>
      </c>
      <c r="AD9" s="84" t="s">
        <v>1053</v>
      </c>
      <c r="AE9" s="84">
        <v>51394010001</v>
      </c>
      <c r="AF9" s="84" t="s">
        <v>28</v>
      </c>
      <c r="AG9" s="84">
        <v>39401</v>
      </c>
      <c r="AH9" s="84" t="s">
        <v>28</v>
      </c>
      <c r="AI9" s="84">
        <v>4290</v>
      </c>
      <c r="AJ9" s="85">
        <v>21126</v>
      </c>
    </row>
    <row r="10" spans="1:36" hidden="1" x14ac:dyDescent="0.3">
      <c r="A10" s="84" t="s">
        <v>855</v>
      </c>
      <c r="B10" s="84" t="s">
        <v>856</v>
      </c>
      <c r="C10" s="84" t="s">
        <v>142</v>
      </c>
      <c r="D10" s="84" t="s">
        <v>143</v>
      </c>
      <c r="E10" s="85">
        <v>2293363.79</v>
      </c>
      <c r="F10" s="86">
        <v>44218</v>
      </c>
      <c r="G10" s="84">
        <v>2023</v>
      </c>
      <c r="H10" s="84" t="s">
        <v>84</v>
      </c>
      <c r="I10" s="84" t="s">
        <v>75</v>
      </c>
      <c r="J10" s="84" t="s">
        <v>75</v>
      </c>
      <c r="K10" s="85">
        <v>2293363.79</v>
      </c>
      <c r="L10" s="86">
        <v>45030</v>
      </c>
      <c r="M10" s="84">
        <v>4068952126</v>
      </c>
      <c r="N10" s="84" t="s">
        <v>1027</v>
      </c>
      <c r="O10" s="84">
        <v>18000248363</v>
      </c>
      <c r="P10" s="84" t="s">
        <v>1028</v>
      </c>
      <c r="Q10" s="84">
        <v>3474022</v>
      </c>
      <c r="R10" s="84" t="s">
        <v>857</v>
      </c>
      <c r="S10" s="84" t="s">
        <v>90</v>
      </c>
      <c r="T10" s="84" t="s">
        <v>138</v>
      </c>
      <c r="U10" s="84" t="s">
        <v>83</v>
      </c>
      <c r="V10" s="88" t="s">
        <v>80</v>
      </c>
      <c r="W10" s="84" t="s">
        <v>858</v>
      </c>
      <c r="X10" s="84" t="s">
        <v>859</v>
      </c>
      <c r="Y10" s="84">
        <v>8608</v>
      </c>
      <c r="Z10" s="84" t="s">
        <v>860</v>
      </c>
      <c r="AA10" s="84" t="s">
        <v>861</v>
      </c>
      <c r="AB10" s="84" t="s">
        <v>862</v>
      </c>
      <c r="AC10" s="87">
        <v>45017</v>
      </c>
      <c r="AD10" s="84" t="s">
        <v>863</v>
      </c>
      <c r="AE10" s="84">
        <v>51394010001</v>
      </c>
      <c r="AF10" s="84" t="s">
        <v>28</v>
      </c>
      <c r="AG10" s="84">
        <v>39401</v>
      </c>
      <c r="AH10" s="84" t="s">
        <v>28</v>
      </c>
      <c r="AI10" s="84">
        <v>669</v>
      </c>
      <c r="AJ10" s="85">
        <v>2293363.79</v>
      </c>
    </row>
    <row r="11" spans="1:36" x14ac:dyDescent="0.3">
      <c r="A11" s="84" t="s">
        <v>1057</v>
      </c>
      <c r="B11" s="84" t="s">
        <v>1058</v>
      </c>
      <c r="C11" s="84" t="s">
        <v>142</v>
      </c>
      <c r="D11" s="84" t="s">
        <v>143</v>
      </c>
      <c r="E11" s="85">
        <v>409716.8</v>
      </c>
      <c r="F11" s="86">
        <v>43522</v>
      </c>
      <c r="G11" s="84">
        <v>2023</v>
      </c>
      <c r="H11" s="84" t="s">
        <v>84</v>
      </c>
      <c r="I11" s="84" t="s">
        <v>75</v>
      </c>
      <c r="J11" s="84" t="s">
        <v>75</v>
      </c>
      <c r="K11" s="85">
        <v>409716.8</v>
      </c>
      <c r="L11" s="86">
        <v>45048</v>
      </c>
      <c r="M11" s="84">
        <v>4068952126</v>
      </c>
      <c r="N11" s="84" t="s">
        <v>1027</v>
      </c>
      <c r="O11" s="84">
        <v>25604673608</v>
      </c>
      <c r="P11" s="84" t="s">
        <v>1017</v>
      </c>
      <c r="Q11" s="84">
        <v>3514130</v>
      </c>
      <c r="R11" s="84" t="s">
        <v>857</v>
      </c>
      <c r="S11" s="84" t="s">
        <v>90</v>
      </c>
      <c r="T11" s="84" t="s">
        <v>138</v>
      </c>
      <c r="U11" s="84" t="s">
        <v>83</v>
      </c>
      <c r="V11" s="89" t="s">
        <v>80</v>
      </c>
      <c r="W11" s="84" t="s">
        <v>1059</v>
      </c>
      <c r="X11" s="84" t="s">
        <v>1060</v>
      </c>
      <c r="Y11" s="84">
        <v>8764</v>
      </c>
      <c r="Z11" s="84" t="s">
        <v>1061</v>
      </c>
      <c r="AA11" s="84" t="s">
        <v>1062</v>
      </c>
      <c r="AB11" s="84" t="s">
        <v>862</v>
      </c>
      <c r="AC11" s="87">
        <v>45017</v>
      </c>
      <c r="AD11" s="84" t="s">
        <v>863</v>
      </c>
      <c r="AE11" s="84">
        <v>51394010001</v>
      </c>
      <c r="AF11" s="84" t="s">
        <v>28</v>
      </c>
      <c r="AG11" s="84">
        <v>39401</v>
      </c>
      <c r="AH11" s="84" t="s">
        <v>28</v>
      </c>
      <c r="AI11" s="84">
        <v>2295</v>
      </c>
      <c r="AJ11" s="85">
        <v>409716.8</v>
      </c>
    </row>
    <row r="12" spans="1:36" x14ac:dyDescent="0.3">
      <c r="A12" s="84" t="s">
        <v>1057</v>
      </c>
      <c r="B12" s="84" t="s">
        <v>1063</v>
      </c>
      <c r="C12" s="84" t="s">
        <v>142</v>
      </c>
      <c r="D12" s="84" t="s">
        <v>143</v>
      </c>
      <c r="E12" s="85">
        <v>362486.77</v>
      </c>
      <c r="F12" s="86">
        <v>43522</v>
      </c>
      <c r="G12" s="84">
        <v>2023</v>
      </c>
      <c r="H12" s="84" t="s">
        <v>84</v>
      </c>
      <c r="I12" s="84" t="s">
        <v>75</v>
      </c>
      <c r="J12" s="84" t="s">
        <v>75</v>
      </c>
      <c r="K12" s="85">
        <v>362486.77</v>
      </c>
      <c r="L12" s="86">
        <v>45048</v>
      </c>
      <c r="M12" s="84">
        <v>4068952126</v>
      </c>
      <c r="N12" s="84" t="s">
        <v>1027</v>
      </c>
      <c r="O12" s="84">
        <v>25604673608</v>
      </c>
      <c r="P12" s="84" t="s">
        <v>1017</v>
      </c>
      <c r="Q12" s="84">
        <v>3514131</v>
      </c>
      <c r="R12" s="84" t="s">
        <v>857</v>
      </c>
      <c r="S12" s="84" t="s">
        <v>90</v>
      </c>
      <c r="T12" s="84" t="s">
        <v>138</v>
      </c>
      <c r="U12" s="84" t="s">
        <v>83</v>
      </c>
      <c r="V12" s="89" t="s">
        <v>80</v>
      </c>
      <c r="W12" s="84" t="s">
        <v>1064</v>
      </c>
      <c r="X12" s="84" t="s">
        <v>1060</v>
      </c>
      <c r="Y12" s="84">
        <v>8764</v>
      </c>
      <c r="Z12" s="84" t="s">
        <v>1061</v>
      </c>
      <c r="AA12" s="84" t="s">
        <v>1062</v>
      </c>
      <c r="AB12" s="84" t="s">
        <v>862</v>
      </c>
      <c r="AC12" s="87">
        <v>45017</v>
      </c>
      <c r="AD12" s="84" t="s">
        <v>863</v>
      </c>
      <c r="AE12" s="84">
        <v>51394010001</v>
      </c>
      <c r="AF12" s="84" t="s">
        <v>28</v>
      </c>
      <c r="AG12" s="84">
        <v>39401</v>
      </c>
      <c r="AH12" s="84" t="s">
        <v>28</v>
      </c>
      <c r="AI12" s="84">
        <v>2295</v>
      </c>
      <c r="AJ12" s="85">
        <v>362486.77</v>
      </c>
    </row>
    <row r="13" spans="1:36" x14ac:dyDescent="0.3">
      <c r="A13" s="84" t="s">
        <v>1057</v>
      </c>
      <c r="B13" s="84" t="s">
        <v>1065</v>
      </c>
      <c r="C13" s="84" t="s">
        <v>142</v>
      </c>
      <c r="D13" s="84" t="s">
        <v>143</v>
      </c>
      <c r="E13" s="85">
        <v>361609.44</v>
      </c>
      <c r="F13" s="86">
        <v>43522</v>
      </c>
      <c r="G13" s="84">
        <v>2023</v>
      </c>
      <c r="H13" s="84" t="s">
        <v>84</v>
      </c>
      <c r="I13" s="84" t="s">
        <v>75</v>
      </c>
      <c r="J13" s="84" t="s">
        <v>75</v>
      </c>
      <c r="K13" s="85">
        <v>361609.44</v>
      </c>
      <c r="L13" s="86">
        <v>45048</v>
      </c>
      <c r="M13" s="84">
        <v>4068952126</v>
      </c>
      <c r="N13" s="84" t="s">
        <v>1027</v>
      </c>
      <c r="O13" s="84">
        <v>25604673608</v>
      </c>
      <c r="P13" s="84" t="s">
        <v>1017</v>
      </c>
      <c r="Q13" s="84">
        <v>3514132</v>
      </c>
      <c r="R13" s="84" t="s">
        <v>857</v>
      </c>
      <c r="S13" s="84" t="s">
        <v>90</v>
      </c>
      <c r="T13" s="84" t="s">
        <v>138</v>
      </c>
      <c r="U13" s="84" t="s">
        <v>83</v>
      </c>
      <c r="V13" s="89" t="s">
        <v>80</v>
      </c>
      <c r="W13" s="84" t="s">
        <v>1066</v>
      </c>
      <c r="X13" s="84" t="s">
        <v>1060</v>
      </c>
      <c r="Y13" s="84">
        <v>8764</v>
      </c>
      <c r="Z13" s="84" t="s">
        <v>1061</v>
      </c>
      <c r="AA13" s="84" t="s">
        <v>1062</v>
      </c>
      <c r="AB13" s="84" t="s">
        <v>862</v>
      </c>
      <c r="AC13" s="87">
        <v>45017</v>
      </c>
      <c r="AD13" s="84" t="s">
        <v>863</v>
      </c>
      <c r="AE13" s="84">
        <v>51394010001</v>
      </c>
      <c r="AF13" s="84" t="s">
        <v>28</v>
      </c>
      <c r="AG13" s="84">
        <v>39401</v>
      </c>
      <c r="AH13" s="84" t="s">
        <v>28</v>
      </c>
      <c r="AI13" s="84">
        <v>2295</v>
      </c>
      <c r="AJ13" s="85">
        <v>361609.44</v>
      </c>
    </row>
    <row r="14" spans="1:36" x14ac:dyDescent="0.3">
      <c r="A14" s="84" t="s">
        <v>1057</v>
      </c>
      <c r="B14" s="84" t="s">
        <v>1067</v>
      </c>
      <c r="C14" s="84" t="s">
        <v>142</v>
      </c>
      <c r="D14" s="84" t="s">
        <v>143</v>
      </c>
      <c r="E14" s="85">
        <v>328563.03999999998</v>
      </c>
      <c r="F14" s="86">
        <v>43522</v>
      </c>
      <c r="G14" s="84">
        <v>2023</v>
      </c>
      <c r="H14" s="84" t="s">
        <v>84</v>
      </c>
      <c r="I14" s="84" t="s">
        <v>75</v>
      </c>
      <c r="J14" s="84" t="s">
        <v>75</v>
      </c>
      <c r="K14" s="85">
        <v>328563.03999999998</v>
      </c>
      <c r="L14" s="86">
        <v>45048</v>
      </c>
      <c r="M14" s="84">
        <v>4068952126</v>
      </c>
      <c r="N14" s="84" t="s">
        <v>1027</v>
      </c>
      <c r="O14" s="84">
        <v>25604673608</v>
      </c>
      <c r="P14" s="84" t="s">
        <v>1017</v>
      </c>
      <c r="Q14" s="84">
        <v>3514133</v>
      </c>
      <c r="R14" s="84" t="s">
        <v>857</v>
      </c>
      <c r="S14" s="84" t="s">
        <v>90</v>
      </c>
      <c r="T14" s="84" t="s">
        <v>138</v>
      </c>
      <c r="U14" s="84" t="s">
        <v>83</v>
      </c>
      <c r="V14" s="89" t="s">
        <v>80</v>
      </c>
      <c r="W14" s="84" t="s">
        <v>1068</v>
      </c>
      <c r="X14" s="84" t="s">
        <v>1060</v>
      </c>
      <c r="Y14" s="84">
        <v>8764</v>
      </c>
      <c r="Z14" s="84" t="s">
        <v>1061</v>
      </c>
      <c r="AA14" s="84" t="s">
        <v>1062</v>
      </c>
      <c r="AB14" s="84" t="s">
        <v>862</v>
      </c>
      <c r="AC14" s="87">
        <v>45017</v>
      </c>
      <c r="AD14" s="84" t="s">
        <v>863</v>
      </c>
      <c r="AE14" s="84">
        <v>51394010001</v>
      </c>
      <c r="AF14" s="84" t="s">
        <v>28</v>
      </c>
      <c r="AG14" s="84">
        <v>39401</v>
      </c>
      <c r="AH14" s="84" t="s">
        <v>28</v>
      </c>
      <c r="AI14" s="84">
        <v>2295</v>
      </c>
      <c r="AJ14" s="85">
        <v>328563.03999999998</v>
      </c>
    </row>
    <row r="15" spans="1:36" hidden="1" x14ac:dyDescent="0.3">
      <c r="A15" s="84" t="s">
        <v>864</v>
      </c>
      <c r="B15" s="84" t="s">
        <v>865</v>
      </c>
      <c r="C15" s="84" t="s">
        <v>142</v>
      </c>
      <c r="D15" s="84" t="s">
        <v>143</v>
      </c>
      <c r="E15" s="85">
        <v>1191497.01</v>
      </c>
      <c r="F15" s="86">
        <v>44662</v>
      </c>
      <c r="G15" s="84">
        <v>2023</v>
      </c>
      <c r="H15" s="84" t="s">
        <v>84</v>
      </c>
      <c r="I15" s="84" t="s">
        <v>75</v>
      </c>
      <c r="J15" s="84" t="s">
        <v>75</v>
      </c>
      <c r="K15" s="85">
        <v>1191497.01</v>
      </c>
      <c r="L15" s="86">
        <v>45014</v>
      </c>
      <c r="M15" s="84">
        <v>18000256432</v>
      </c>
      <c r="N15" s="84" t="s">
        <v>1069</v>
      </c>
      <c r="O15" s="84">
        <v>8806980821</v>
      </c>
      <c r="P15" s="84" t="s">
        <v>1070</v>
      </c>
      <c r="Q15" s="84">
        <v>3348082</v>
      </c>
      <c r="R15" s="84" t="s">
        <v>866</v>
      </c>
      <c r="S15" s="84" t="s">
        <v>90</v>
      </c>
      <c r="T15" s="84" t="s">
        <v>138</v>
      </c>
      <c r="U15" s="84" t="s">
        <v>83</v>
      </c>
      <c r="V15" s="88" t="s">
        <v>80</v>
      </c>
      <c r="W15" s="84" t="s">
        <v>867</v>
      </c>
      <c r="X15" s="84" t="s">
        <v>868</v>
      </c>
      <c r="Y15" s="84">
        <v>8487</v>
      </c>
      <c r="Z15" s="84" t="s">
        <v>869</v>
      </c>
      <c r="AA15" s="84" t="s">
        <v>870</v>
      </c>
      <c r="AB15" s="84" t="s">
        <v>862</v>
      </c>
      <c r="AC15" s="87">
        <v>44986</v>
      </c>
      <c r="AD15" s="84" t="s">
        <v>871</v>
      </c>
      <c r="AE15" s="84">
        <v>51394010001</v>
      </c>
      <c r="AF15" s="84" t="s">
        <v>28</v>
      </c>
      <c r="AG15" s="84">
        <v>39401</v>
      </c>
      <c r="AH15" s="84" t="s">
        <v>28</v>
      </c>
      <c r="AI15" s="84">
        <v>7662</v>
      </c>
      <c r="AJ15" s="85">
        <v>1191497.01</v>
      </c>
    </row>
    <row r="16" spans="1:36" x14ac:dyDescent="0.3">
      <c r="A16" s="84" t="s">
        <v>1071</v>
      </c>
      <c r="B16" s="84" t="s">
        <v>1072</v>
      </c>
      <c r="C16" s="84" t="s">
        <v>142</v>
      </c>
      <c r="D16" s="84" t="s">
        <v>143</v>
      </c>
      <c r="E16" s="85">
        <v>745302.77</v>
      </c>
      <c r="F16" s="86">
        <v>44852</v>
      </c>
      <c r="G16" s="84">
        <v>2023</v>
      </c>
      <c r="H16" s="84" t="s">
        <v>84</v>
      </c>
      <c r="I16" s="84" t="s">
        <v>75</v>
      </c>
      <c r="J16" s="84" t="s">
        <v>75</v>
      </c>
      <c r="K16" s="85">
        <v>745302.77</v>
      </c>
      <c r="L16" s="86">
        <v>45048</v>
      </c>
      <c r="M16" s="84">
        <v>18000256432</v>
      </c>
      <c r="N16" s="84" t="s">
        <v>1069</v>
      </c>
      <c r="O16" s="84">
        <v>113074846</v>
      </c>
      <c r="P16" s="84" t="s">
        <v>1073</v>
      </c>
      <c r="Q16" s="84">
        <v>3479358</v>
      </c>
      <c r="R16" s="84" t="s">
        <v>866</v>
      </c>
      <c r="S16" s="84" t="s">
        <v>90</v>
      </c>
      <c r="T16" s="84" t="s">
        <v>138</v>
      </c>
      <c r="U16" s="84" t="s">
        <v>83</v>
      </c>
      <c r="V16" s="89" t="s">
        <v>80</v>
      </c>
      <c r="W16" s="84" t="s">
        <v>1074</v>
      </c>
      <c r="X16" s="84" t="s">
        <v>1075</v>
      </c>
      <c r="Y16" s="84">
        <v>8753</v>
      </c>
      <c r="Z16" s="84" t="s">
        <v>1076</v>
      </c>
      <c r="AA16" s="84" t="s">
        <v>1077</v>
      </c>
      <c r="AB16" s="84" t="s">
        <v>862</v>
      </c>
      <c r="AC16" s="87">
        <v>45017</v>
      </c>
      <c r="AD16" s="84" t="s">
        <v>871</v>
      </c>
      <c r="AE16" s="84">
        <v>51394010001</v>
      </c>
      <c r="AF16" s="84" t="s">
        <v>28</v>
      </c>
      <c r="AG16" s="84">
        <v>39401</v>
      </c>
      <c r="AH16" s="84" t="s">
        <v>28</v>
      </c>
      <c r="AI16" s="84">
        <v>2883</v>
      </c>
      <c r="AJ16" s="85">
        <v>969866.73</v>
      </c>
    </row>
    <row r="17" spans="1:36" x14ac:dyDescent="0.3">
      <c r="A17" s="84" t="s">
        <v>1078</v>
      </c>
      <c r="B17" s="84" t="s">
        <v>1079</v>
      </c>
      <c r="C17" s="84" t="s">
        <v>142</v>
      </c>
      <c r="D17" s="84" t="s">
        <v>143</v>
      </c>
      <c r="E17" s="85">
        <v>683849.49</v>
      </c>
      <c r="F17" s="86">
        <v>42184</v>
      </c>
      <c r="G17" s="84">
        <v>2023</v>
      </c>
      <c r="H17" s="84" t="s">
        <v>84</v>
      </c>
      <c r="I17" s="84" t="s">
        <v>75</v>
      </c>
      <c r="J17" s="84" t="s">
        <v>75</v>
      </c>
      <c r="K17" s="85">
        <v>683849.49</v>
      </c>
      <c r="L17" s="86">
        <v>45170</v>
      </c>
      <c r="M17" s="84">
        <v>18000264870</v>
      </c>
      <c r="N17" s="84" t="s">
        <v>1080</v>
      </c>
      <c r="O17" s="84">
        <v>18000257930</v>
      </c>
      <c r="P17" s="84" t="s">
        <v>1081</v>
      </c>
      <c r="Q17" s="84">
        <v>4301113</v>
      </c>
      <c r="R17" s="84" t="s">
        <v>1082</v>
      </c>
      <c r="S17" s="84" t="s">
        <v>90</v>
      </c>
      <c r="T17" s="84" t="s">
        <v>138</v>
      </c>
      <c r="U17" s="84" t="s">
        <v>83</v>
      </c>
      <c r="V17" s="89" t="s">
        <v>80</v>
      </c>
      <c r="W17" s="84" t="s">
        <v>1083</v>
      </c>
      <c r="X17" s="84" t="s">
        <v>1084</v>
      </c>
      <c r="Y17" s="84">
        <v>9988</v>
      </c>
      <c r="Z17" s="84" t="s">
        <v>1085</v>
      </c>
      <c r="AA17" s="84" t="s">
        <v>1086</v>
      </c>
      <c r="AB17" s="84" t="s">
        <v>862</v>
      </c>
      <c r="AC17" s="87">
        <v>45139</v>
      </c>
      <c r="AD17" s="84" t="s">
        <v>1087</v>
      </c>
      <c r="AE17" s="84">
        <v>51394010001</v>
      </c>
      <c r="AF17" s="84" t="s">
        <v>28</v>
      </c>
      <c r="AG17" s="84">
        <v>39401</v>
      </c>
      <c r="AH17" s="84" t="s">
        <v>28</v>
      </c>
      <c r="AI17" s="84">
        <v>43</v>
      </c>
      <c r="AJ17" s="85">
        <v>910625.01</v>
      </c>
    </row>
    <row r="18" spans="1:36" hidden="1" x14ac:dyDescent="0.3">
      <c r="A18" s="84" t="s">
        <v>1088</v>
      </c>
      <c r="B18" s="84" t="s">
        <v>1089</v>
      </c>
      <c r="C18" s="84" t="s">
        <v>1</v>
      </c>
      <c r="D18" s="84" t="s">
        <v>85</v>
      </c>
      <c r="E18" s="85">
        <v>887139.42</v>
      </c>
      <c r="F18" s="86">
        <v>45212</v>
      </c>
      <c r="G18" s="84">
        <v>2023</v>
      </c>
      <c r="H18" s="84" t="s">
        <v>1090</v>
      </c>
      <c r="I18" s="84" t="s">
        <v>126</v>
      </c>
      <c r="J18" s="84" t="s">
        <v>126</v>
      </c>
      <c r="K18" s="84">
        <v>0</v>
      </c>
      <c r="L18" s="84" t="s">
        <v>862</v>
      </c>
      <c r="M18" s="84">
        <v>119795790</v>
      </c>
      <c r="N18" s="84" t="s">
        <v>1069</v>
      </c>
      <c r="O18" s="84" t="s">
        <v>862</v>
      </c>
      <c r="P18" s="84" t="s">
        <v>862</v>
      </c>
      <c r="Q18" s="84">
        <v>4523753</v>
      </c>
      <c r="R18" s="84" t="s">
        <v>866</v>
      </c>
      <c r="S18" s="84" t="s">
        <v>90</v>
      </c>
      <c r="T18" s="84" t="s">
        <v>78</v>
      </c>
      <c r="U18" s="84" t="s">
        <v>83</v>
      </c>
      <c r="V18" s="84" t="s">
        <v>80</v>
      </c>
      <c r="W18" s="84" t="s">
        <v>1091</v>
      </c>
      <c r="X18" s="84" t="s">
        <v>1092</v>
      </c>
      <c r="Y18" s="84">
        <v>10470</v>
      </c>
      <c r="Z18" s="84" t="s">
        <v>862</v>
      </c>
      <c r="AA18" s="84" t="s">
        <v>862</v>
      </c>
      <c r="AB18" s="84" t="s">
        <v>862</v>
      </c>
      <c r="AC18" s="87">
        <v>45200</v>
      </c>
      <c r="AD18" s="84" t="s">
        <v>1093</v>
      </c>
      <c r="AE18" s="84">
        <v>51394010001</v>
      </c>
      <c r="AF18" s="84" t="s">
        <v>28</v>
      </c>
      <c r="AG18" s="84">
        <v>39401</v>
      </c>
      <c r="AH18" s="84" t="s">
        <v>28</v>
      </c>
      <c r="AI18" s="84" t="s">
        <v>862</v>
      </c>
      <c r="AJ18" s="85">
        <v>887139.42</v>
      </c>
    </row>
    <row r="19" spans="1:36" x14ac:dyDescent="0.3">
      <c r="A19" s="84" t="s">
        <v>1094</v>
      </c>
      <c r="B19" s="84" t="s">
        <v>1095</v>
      </c>
      <c r="C19" s="84" t="s">
        <v>395</v>
      </c>
      <c r="D19" s="84" t="s">
        <v>396</v>
      </c>
      <c r="E19" s="85">
        <v>155760.45000000001</v>
      </c>
      <c r="F19" s="86">
        <v>45086</v>
      </c>
      <c r="G19" s="84">
        <v>2023</v>
      </c>
      <c r="H19" s="84" t="s">
        <v>84</v>
      </c>
      <c r="I19" s="84" t="s">
        <v>75</v>
      </c>
      <c r="J19" s="84" t="s">
        <v>75</v>
      </c>
      <c r="K19" s="85">
        <v>155760.45000000001</v>
      </c>
      <c r="L19" s="86">
        <v>45099</v>
      </c>
      <c r="M19" s="84">
        <v>18000245734</v>
      </c>
      <c r="N19" s="84" t="s">
        <v>1096</v>
      </c>
      <c r="O19" s="84">
        <v>65508333769</v>
      </c>
      <c r="P19" s="84" t="s">
        <v>1041</v>
      </c>
      <c r="Q19" s="84">
        <v>3748137</v>
      </c>
      <c r="R19" s="84" t="s">
        <v>866</v>
      </c>
      <c r="S19" s="84" t="s">
        <v>90</v>
      </c>
      <c r="T19" s="84" t="s">
        <v>391</v>
      </c>
      <c r="U19" s="84" t="s">
        <v>83</v>
      </c>
      <c r="V19" s="89" t="s">
        <v>80</v>
      </c>
      <c r="W19" s="84" t="s">
        <v>1097</v>
      </c>
      <c r="X19" s="84" t="s">
        <v>1098</v>
      </c>
      <c r="Y19" s="84">
        <v>9144</v>
      </c>
      <c r="Z19" s="84" t="s">
        <v>1099</v>
      </c>
      <c r="AA19" s="84" t="s">
        <v>1100</v>
      </c>
      <c r="AB19" s="84" t="s">
        <v>862</v>
      </c>
      <c r="AC19" s="87">
        <v>45078</v>
      </c>
      <c r="AD19" s="84" t="s">
        <v>1101</v>
      </c>
      <c r="AE19" s="84">
        <v>51394010001</v>
      </c>
      <c r="AF19" s="84" t="s">
        <v>28</v>
      </c>
      <c r="AG19" s="84">
        <v>39401</v>
      </c>
      <c r="AH19" s="84" t="s">
        <v>28</v>
      </c>
      <c r="AI19" s="84">
        <v>2262</v>
      </c>
      <c r="AJ19" s="85">
        <v>224167.36</v>
      </c>
    </row>
    <row r="20" spans="1:36" x14ac:dyDescent="0.3">
      <c r="A20" s="84" t="s">
        <v>1094</v>
      </c>
      <c r="B20" s="84" t="s">
        <v>1102</v>
      </c>
      <c r="C20" s="84" t="s">
        <v>395</v>
      </c>
      <c r="D20" s="84" t="s">
        <v>396</v>
      </c>
      <c r="E20" s="85">
        <v>105638.41</v>
      </c>
      <c r="F20" s="86">
        <v>45086</v>
      </c>
      <c r="G20" s="84">
        <v>2023</v>
      </c>
      <c r="H20" s="84" t="s">
        <v>84</v>
      </c>
      <c r="I20" s="84" t="s">
        <v>75</v>
      </c>
      <c r="J20" s="84" t="s">
        <v>75</v>
      </c>
      <c r="K20" s="85">
        <v>105638.41</v>
      </c>
      <c r="L20" s="86">
        <v>45099</v>
      </c>
      <c r="M20" s="84">
        <v>18000245734</v>
      </c>
      <c r="N20" s="84" t="s">
        <v>1096</v>
      </c>
      <c r="O20" s="84">
        <v>65508333769</v>
      </c>
      <c r="P20" s="84" t="s">
        <v>1041</v>
      </c>
      <c r="Q20" s="84">
        <v>3748157</v>
      </c>
      <c r="R20" s="84" t="s">
        <v>866</v>
      </c>
      <c r="S20" s="84" t="s">
        <v>90</v>
      </c>
      <c r="T20" s="84" t="s">
        <v>391</v>
      </c>
      <c r="U20" s="84" t="s">
        <v>83</v>
      </c>
      <c r="V20" s="89" t="s">
        <v>80</v>
      </c>
      <c r="W20" s="84" t="s">
        <v>1103</v>
      </c>
      <c r="X20" s="84" t="s">
        <v>1098</v>
      </c>
      <c r="Y20" s="84">
        <v>9144</v>
      </c>
      <c r="Z20" s="84" t="s">
        <v>1099</v>
      </c>
      <c r="AA20" s="84" t="s">
        <v>1100</v>
      </c>
      <c r="AB20" s="84" t="s">
        <v>862</v>
      </c>
      <c r="AC20" s="87">
        <v>45078</v>
      </c>
      <c r="AD20" s="84" t="s">
        <v>1101</v>
      </c>
      <c r="AE20" s="84">
        <v>51394010001</v>
      </c>
      <c r="AF20" s="84" t="s">
        <v>28</v>
      </c>
      <c r="AG20" s="84">
        <v>39401</v>
      </c>
      <c r="AH20" s="84" t="s">
        <v>28</v>
      </c>
      <c r="AI20" s="84">
        <v>2262</v>
      </c>
      <c r="AJ20" s="85">
        <v>144683.67000000001</v>
      </c>
    </row>
    <row r="21" spans="1:36" x14ac:dyDescent="0.3">
      <c r="A21" s="84" t="s">
        <v>1094</v>
      </c>
      <c r="B21" s="84" t="s">
        <v>1104</v>
      </c>
      <c r="C21" s="84" t="s">
        <v>395</v>
      </c>
      <c r="D21" s="84" t="s">
        <v>396</v>
      </c>
      <c r="E21" s="85">
        <v>105404.41</v>
      </c>
      <c r="F21" s="86">
        <v>45086</v>
      </c>
      <c r="G21" s="84">
        <v>2023</v>
      </c>
      <c r="H21" s="84" t="s">
        <v>84</v>
      </c>
      <c r="I21" s="84" t="s">
        <v>75</v>
      </c>
      <c r="J21" s="84" t="s">
        <v>75</v>
      </c>
      <c r="K21" s="85">
        <v>105404.41</v>
      </c>
      <c r="L21" s="86">
        <v>45099</v>
      </c>
      <c r="M21" s="84">
        <v>18000245734</v>
      </c>
      <c r="N21" s="84" t="s">
        <v>1096</v>
      </c>
      <c r="O21" s="84">
        <v>65508333769</v>
      </c>
      <c r="P21" s="84" t="s">
        <v>1041</v>
      </c>
      <c r="Q21" s="84">
        <v>3748146</v>
      </c>
      <c r="R21" s="84" t="s">
        <v>866</v>
      </c>
      <c r="S21" s="84" t="s">
        <v>90</v>
      </c>
      <c r="T21" s="84" t="s">
        <v>391</v>
      </c>
      <c r="U21" s="84" t="s">
        <v>83</v>
      </c>
      <c r="V21" s="89" t="s">
        <v>80</v>
      </c>
      <c r="W21" s="84" t="s">
        <v>1105</v>
      </c>
      <c r="X21" s="84" t="s">
        <v>1098</v>
      </c>
      <c r="Y21" s="84">
        <v>9144</v>
      </c>
      <c r="Z21" s="84" t="s">
        <v>1099</v>
      </c>
      <c r="AA21" s="84" t="s">
        <v>1100</v>
      </c>
      <c r="AB21" s="84" t="s">
        <v>862</v>
      </c>
      <c r="AC21" s="87">
        <v>45078</v>
      </c>
      <c r="AD21" s="84" t="s">
        <v>1101</v>
      </c>
      <c r="AE21" s="84">
        <v>51394010001</v>
      </c>
      <c r="AF21" s="84" t="s">
        <v>28</v>
      </c>
      <c r="AG21" s="84">
        <v>39401</v>
      </c>
      <c r="AH21" s="84" t="s">
        <v>28</v>
      </c>
      <c r="AI21" s="84">
        <v>2262</v>
      </c>
      <c r="AJ21" s="85">
        <v>144305.67000000001</v>
      </c>
    </row>
    <row r="22" spans="1:36" hidden="1" x14ac:dyDescent="0.3">
      <c r="A22" s="84" t="s">
        <v>1106</v>
      </c>
      <c r="B22" s="84" t="s">
        <v>1107</v>
      </c>
      <c r="C22" s="84" t="s">
        <v>142</v>
      </c>
      <c r="D22" s="84" t="s">
        <v>143</v>
      </c>
      <c r="E22" s="85">
        <v>500000</v>
      </c>
      <c r="F22" s="86">
        <v>43364</v>
      </c>
      <c r="G22" s="84">
        <v>2023</v>
      </c>
      <c r="H22" s="84" t="s">
        <v>84</v>
      </c>
      <c r="I22" s="84" t="s">
        <v>75</v>
      </c>
      <c r="J22" s="84" t="s">
        <v>75</v>
      </c>
      <c r="K22" s="85">
        <v>500000</v>
      </c>
      <c r="L22" s="86">
        <v>45111</v>
      </c>
      <c r="M22" s="84">
        <v>4068952126</v>
      </c>
      <c r="N22" s="84" t="s">
        <v>1027</v>
      </c>
      <c r="O22" s="84">
        <v>18000248363</v>
      </c>
      <c r="P22" s="84" t="s">
        <v>1028</v>
      </c>
      <c r="Q22" s="84">
        <v>3869110</v>
      </c>
      <c r="R22" s="84" t="s">
        <v>857</v>
      </c>
      <c r="S22" s="84" t="s">
        <v>90</v>
      </c>
      <c r="T22" s="84" t="s">
        <v>138</v>
      </c>
      <c r="U22" s="84" t="s">
        <v>83</v>
      </c>
      <c r="V22" s="88" t="s">
        <v>80</v>
      </c>
      <c r="W22" s="84" t="s">
        <v>1108</v>
      </c>
      <c r="X22" s="84" t="s">
        <v>1109</v>
      </c>
      <c r="Y22" s="84" t="s">
        <v>862</v>
      </c>
      <c r="Z22" s="84" t="s">
        <v>1110</v>
      </c>
      <c r="AA22" s="84" t="s">
        <v>1111</v>
      </c>
      <c r="AB22" s="84" t="s">
        <v>862</v>
      </c>
      <c r="AC22" s="87">
        <v>45078</v>
      </c>
      <c r="AD22" s="84" t="s">
        <v>863</v>
      </c>
      <c r="AE22" s="84">
        <v>51394010001</v>
      </c>
      <c r="AF22" s="84" t="s">
        <v>28</v>
      </c>
      <c r="AG22" s="84">
        <v>39401</v>
      </c>
      <c r="AH22" s="84" t="s">
        <v>28</v>
      </c>
      <c r="AI22" s="84">
        <v>2583</v>
      </c>
      <c r="AJ22" s="85">
        <v>500000</v>
      </c>
    </row>
    <row r="23" spans="1:36" hidden="1" x14ac:dyDescent="0.3">
      <c r="A23" s="84" t="s">
        <v>1112</v>
      </c>
      <c r="B23" s="84" t="s">
        <v>1113</v>
      </c>
      <c r="C23" s="84" t="s">
        <v>183</v>
      </c>
      <c r="D23" s="84" t="s">
        <v>184</v>
      </c>
      <c r="E23" s="85">
        <v>378147.18</v>
      </c>
      <c r="F23" s="86">
        <v>45061</v>
      </c>
      <c r="G23" s="84">
        <v>2023</v>
      </c>
      <c r="H23" s="84" t="s">
        <v>1090</v>
      </c>
      <c r="I23" s="84" t="s">
        <v>126</v>
      </c>
      <c r="J23" s="84" t="s">
        <v>126</v>
      </c>
      <c r="K23" s="84">
        <v>0</v>
      </c>
      <c r="L23" s="84" t="s">
        <v>862</v>
      </c>
      <c r="M23" s="84">
        <v>119743308</v>
      </c>
      <c r="N23" s="84" t="s">
        <v>1069</v>
      </c>
      <c r="O23" s="84" t="s">
        <v>862</v>
      </c>
      <c r="P23" s="84" t="s">
        <v>862</v>
      </c>
      <c r="Q23" s="84">
        <v>3668165</v>
      </c>
      <c r="R23" s="84" t="s">
        <v>866</v>
      </c>
      <c r="S23" s="84" t="s">
        <v>90</v>
      </c>
      <c r="T23" s="84" t="s">
        <v>179</v>
      </c>
      <c r="U23" s="84" t="s">
        <v>83</v>
      </c>
      <c r="V23" s="84" t="s">
        <v>80</v>
      </c>
      <c r="W23" s="84" t="s">
        <v>1114</v>
      </c>
      <c r="X23" s="84" t="s">
        <v>1115</v>
      </c>
      <c r="Y23" s="84" t="s">
        <v>862</v>
      </c>
      <c r="Z23" s="84" t="s">
        <v>862</v>
      </c>
      <c r="AA23" s="84" t="s">
        <v>862</v>
      </c>
      <c r="AB23" s="84" t="s">
        <v>862</v>
      </c>
      <c r="AC23" s="87">
        <v>45047</v>
      </c>
      <c r="AD23" s="84" t="s">
        <v>1116</v>
      </c>
      <c r="AE23" s="84">
        <v>51394010001</v>
      </c>
      <c r="AF23" s="84" t="s">
        <v>28</v>
      </c>
      <c r="AG23" s="84">
        <v>39401</v>
      </c>
      <c r="AH23" s="84" t="s">
        <v>28</v>
      </c>
      <c r="AJ23" s="85">
        <v>475680.06</v>
      </c>
    </row>
    <row r="24" spans="1:36" x14ac:dyDescent="0.3">
      <c r="A24" s="84" t="s">
        <v>1117</v>
      </c>
      <c r="B24" s="84" t="s">
        <v>1118</v>
      </c>
      <c r="C24" s="84" t="s">
        <v>124</v>
      </c>
      <c r="D24" s="84" t="s">
        <v>125</v>
      </c>
      <c r="E24" s="85">
        <v>307236.44</v>
      </c>
      <c r="F24" s="86">
        <v>45086</v>
      </c>
      <c r="G24" s="84">
        <v>2023</v>
      </c>
      <c r="H24" s="84" t="s">
        <v>84</v>
      </c>
      <c r="I24" s="84" t="s">
        <v>75</v>
      </c>
      <c r="J24" s="84" t="s">
        <v>75</v>
      </c>
      <c r="K24" s="85">
        <v>307236.44</v>
      </c>
      <c r="L24" s="86">
        <v>45100</v>
      </c>
      <c r="M24" s="84">
        <v>18000248468</v>
      </c>
      <c r="N24" s="84" t="s">
        <v>1119</v>
      </c>
      <c r="O24" s="84">
        <v>65508333769</v>
      </c>
      <c r="P24" s="84" t="s">
        <v>1041</v>
      </c>
      <c r="Q24" s="84">
        <v>3754142</v>
      </c>
      <c r="R24" s="84" t="s">
        <v>866</v>
      </c>
      <c r="S24" s="84" t="s">
        <v>90</v>
      </c>
      <c r="T24" s="84" t="s">
        <v>119</v>
      </c>
      <c r="U24" s="84" t="s">
        <v>83</v>
      </c>
      <c r="V24" s="89" t="s">
        <v>80</v>
      </c>
      <c r="W24" s="84" t="s">
        <v>1120</v>
      </c>
      <c r="X24" s="84" t="s">
        <v>1121</v>
      </c>
      <c r="Y24" s="84">
        <v>9188</v>
      </c>
      <c r="Z24" s="84" t="s">
        <v>1122</v>
      </c>
      <c r="AA24" s="84" t="s">
        <v>1123</v>
      </c>
      <c r="AB24" s="84" t="s">
        <v>862</v>
      </c>
      <c r="AC24" s="87">
        <v>45078</v>
      </c>
      <c r="AD24" s="84" t="s">
        <v>1124</v>
      </c>
      <c r="AE24" s="84">
        <v>51394010001</v>
      </c>
      <c r="AF24" s="84" t="s">
        <v>28</v>
      </c>
      <c r="AG24" s="84">
        <v>39401</v>
      </c>
      <c r="AH24" s="84" t="s">
        <v>28</v>
      </c>
      <c r="AI24" s="84">
        <v>2264</v>
      </c>
      <c r="AJ24" s="85">
        <v>369637.18</v>
      </c>
    </row>
    <row r="25" spans="1:36" hidden="1" x14ac:dyDescent="0.3">
      <c r="A25" s="84" t="s">
        <v>1125</v>
      </c>
      <c r="B25" s="84" t="s">
        <v>1126</v>
      </c>
      <c r="C25" s="84" t="s">
        <v>212</v>
      </c>
      <c r="D25" s="84" t="s">
        <v>213</v>
      </c>
      <c r="E25" s="85">
        <v>355534.17</v>
      </c>
      <c r="F25" s="86">
        <v>45128</v>
      </c>
      <c r="G25" s="84">
        <v>2023</v>
      </c>
      <c r="H25" s="84" t="s">
        <v>84</v>
      </c>
      <c r="I25" s="84" t="s">
        <v>75</v>
      </c>
      <c r="J25" s="84" t="s">
        <v>75</v>
      </c>
      <c r="K25" s="85">
        <v>355534.17</v>
      </c>
      <c r="L25" s="86">
        <v>45133</v>
      </c>
      <c r="M25" s="84">
        <v>1214156536</v>
      </c>
      <c r="N25" s="84" t="s">
        <v>1127</v>
      </c>
      <c r="O25" s="84">
        <v>18000248363</v>
      </c>
      <c r="P25" s="84" t="s">
        <v>1028</v>
      </c>
      <c r="Q25" s="84">
        <v>4159246</v>
      </c>
      <c r="R25" s="84" t="s">
        <v>857</v>
      </c>
      <c r="S25" s="84" t="s">
        <v>90</v>
      </c>
      <c r="T25" s="84" t="s">
        <v>208</v>
      </c>
      <c r="U25" s="84" t="s">
        <v>83</v>
      </c>
      <c r="V25" s="88" t="s">
        <v>80</v>
      </c>
      <c r="W25" s="84" t="s">
        <v>1128</v>
      </c>
      <c r="X25" s="84" t="s">
        <v>1129</v>
      </c>
      <c r="Y25" s="84">
        <v>9608</v>
      </c>
      <c r="Z25" s="84" t="s">
        <v>1130</v>
      </c>
      <c r="AA25" s="84" t="s">
        <v>1131</v>
      </c>
      <c r="AB25" s="84" t="s">
        <v>862</v>
      </c>
      <c r="AC25" s="87">
        <v>45108</v>
      </c>
      <c r="AD25" s="84" t="s">
        <v>1132</v>
      </c>
      <c r="AE25" s="84">
        <v>51394010001</v>
      </c>
      <c r="AF25" s="84" t="s">
        <v>28</v>
      </c>
      <c r="AG25" s="84">
        <v>39401</v>
      </c>
      <c r="AH25" s="84" t="s">
        <v>28</v>
      </c>
      <c r="AI25" s="84">
        <v>3003</v>
      </c>
      <c r="AJ25" s="85">
        <v>355534.17</v>
      </c>
    </row>
    <row r="26" spans="1:36" x14ac:dyDescent="0.3">
      <c r="A26" s="84" t="s">
        <v>1133</v>
      </c>
      <c r="B26" s="84" t="s">
        <v>1134</v>
      </c>
      <c r="C26" s="84" t="s">
        <v>142</v>
      </c>
      <c r="D26" s="84" t="s">
        <v>143</v>
      </c>
      <c r="E26" s="85">
        <v>351008.13</v>
      </c>
      <c r="F26" s="86">
        <v>44848</v>
      </c>
      <c r="G26" s="84">
        <v>2023</v>
      </c>
      <c r="H26" s="84" t="s">
        <v>84</v>
      </c>
      <c r="I26" s="84" t="s">
        <v>75</v>
      </c>
      <c r="J26" s="84" t="s">
        <v>75</v>
      </c>
      <c r="K26" s="85">
        <v>351008.13</v>
      </c>
      <c r="L26" s="86">
        <v>45170</v>
      </c>
      <c r="M26" s="84">
        <v>18000264870</v>
      </c>
      <c r="N26" s="84" t="s">
        <v>1080</v>
      </c>
      <c r="O26" s="84">
        <v>18000257930</v>
      </c>
      <c r="P26" s="84" t="s">
        <v>1081</v>
      </c>
      <c r="Q26" s="84">
        <v>4335113</v>
      </c>
      <c r="R26" s="84" t="s">
        <v>1082</v>
      </c>
      <c r="S26" s="84" t="s">
        <v>90</v>
      </c>
      <c r="T26" s="84" t="s">
        <v>138</v>
      </c>
      <c r="U26" s="84" t="s">
        <v>83</v>
      </c>
      <c r="V26" s="89" t="s">
        <v>80</v>
      </c>
      <c r="W26" s="84" t="s">
        <v>1135</v>
      </c>
      <c r="X26" s="84" t="s">
        <v>1136</v>
      </c>
      <c r="Y26" s="84" t="s">
        <v>862</v>
      </c>
      <c r="Z26" s="84" t="s">
        <v>1137</v>
      </c>
      <c r="AA26" s="84" t="s">
        <v>1138</v>
      </c>
      <c r="AB26" s="84" t="s">
        <v>862</v>
      </c>
      <c r="AC26" s="87">
        <v>45139</v>
      </c>
      <c r="AD26" s="84" t="s">
        <v>1087</v>
      </c>
      <c r="AE26" s="84">
        <v>51394010001</v>
      </c>
      <c r="AF26" s="84" t="s">
        <v>28</v>
      </c>
      <c r="AG26" s="84">
        <v>39401</v>
      </c>
      <c r="AH26" s="84" t="s">
        <v>28</v>
      </c>
      <c r="AI26" s="84">
        <v>43</v>
      </c>
      <c r="AJ26" s="85">
        <v>351008.13</v>
      </c>
    </row>
    <row r="27" spans="1:36" hidden="1" x14ac:dyDescent="0.3">
      <c r="A27" s="84" t="s">
        <v>1133</v>
      </c>
      <c r="B27" s="84" t="s">
        <v>1139</v>
      </c>
      <c r="C27" s="84" t="s">
        <v>142</v>
      </c>
      <c r="D27" s="84" t="s">
        <v>143</v>
      </c>
      <c r="E27" s="84">
        <v>0</v>
      </c>
      <c r="F27" s="86">
        <v>44848</v>
      </c>
      <c r="G27" s="84">
        <v>2023</v>
      </c>
      <c r="H27" s="84" t="s">
        <v>123</v>
      </c>
      <c r="I27" s="84" t="s">
        <v>75</v>
      </c>
      <c r="J27" s="84" t="s">
        <v>126</v>
      </c>
      <c r="K27" s="84">
        <v>0</v>
      </c>
      <c r="L27" s="84" t="s">
        <v>862</v>
      </c>
      <c r="M27" s="84">
        <v>18000264870</v>
      </c>
      <c r="N27" s="84" t="s">
        <v>1080</v>
      </c>
      <c r="O27" s="84" t="s">
        <v>862</v>
      </c>
      <c r="P27" s="84" t="s">
        <v>862</v>
      </c>
      <c r="Q27" s="84">
        <v>4298114</v>
      </c>
      <c r="R27" s="84" t="s">
        <v>1082</v>
      </c>
      <c r="S27" s="84" t="s">
        <v>90</v>
      </c>
      <c r="T27" s="84" t="s">
        <v>138</v>
      </c>
      <c r="U27" s="84" t="s">
        <v>83</v>
      </c>
      <c r="V27" s="84" t="s">
        <v>80</v>
      </c>
      <c r="W27" s="84" t="s">
        <v>1140</v>
      </c>
      <c r="X27" s="84" t="s">
        <v>862</v>
      </c>
      <c r="Y27" s="84" t="s">
        <v>862</v>
      </c>
      <c r="Z27" s="84" t="s">
        <v>862</v>
      </c>
      <c r="AA27" s="84" t="s">
        <v>862</v>
      </c>
      <c r="AB27" s="84" t="s">
        <v>862</v>
      </c>
      <c r="AC27" s="87">
        <v>45139</v>
      </c>
      <c r="AD27" s="84" t="s">
        <v>863</v>
      </c>
      <c r="AE27" s="84">
        <v>51394010001</v>
      </c>
      <c r="AF27" s="84" t="s">
        <v>28</v>
      </c>
      <c r="AG27" s="84">
        <v>39401</v>
      </c>
      <c r="AH27" s="84" t="s">
        <v>28</v>
      </c>
      <c r="AI27" s="84" t="s">
        <v>862</v>
      </c>
      <c r="AJ27" s="84">
        <v>0</v>
      </c>
    </row>
    <row r="28" spans="1:36" x14ac:dyDescent="0.3">
      <c r="A28" s="84" t="s">
        <v>1141</v>
      </c>
      <c r="B28" s="84" t="s">
        <v>1142</v>
      </c>
      <c r="C28" s="84" t="s">
        <v>183</v>
      </c>
      <c r="D28" s="84" t="s">
        <v>184</v>
      </c>
      <c r="E28" s="85">
        <v>240571.21</v>
      </c>
      <c r="F28" s="86">
        <v>45085</v>
      </c>
      <c r="G28" s="84">
        <v>2023</v>
      </c>
      <c r="H28" s="84" t="s">
        <v>84</v>
      </c>
      <c r="I28" s="84" t="s">
        <v>75</v>
      </c>
      <c r="J28" s="84" t="s">
        <v>75</v>
      </c>
      <c r="K28" s="85">
        <v>240571.21</v>
      </c>
      <c r="L28" s="86">
        <v>45100</v>
      </c>
      <c r="M28" s="84">
        <v>119743308</v>
      </c>
      <c r="N28" s="84" t="s">
        <v>1069</v>
      </c>
      <c r="O28" s="84">
        <v>65508333769</v>
      </c>
      <c r="P28" s="84" t="s">
        <v>1041</v>
      </c>
      <c r="Q28" s="84">
        <v>3747235</v>
      </c>
      <c r="R28" s="84" t="s">
        <v>866</v>
      </c>
      <c r="S28" s="84" t="s">
        <v>90</v>
      </c>
      <c r="T28" s="84" t="s">
        <v>179</v>
      </c>
      <c r="U28" s="84" t="s">
        <v>83</v>
      </c>
      <c r="V28" s="89" t="s">
        <v>80</v>
      </c>
      <c r="W28" s="84" t="s">
        <v>1143</v>
      </c>
      <c r="X28" s="84" t="s">
        <v>1144</v>
      </c>
      <c r="Y28" s="84">
        <v>9172</v>
      </c>
      <c r="Z28" s="84" t="s">
        <v>1145</v>
      </c>
      <c r="AA28" s="84" t="s">
        <v>1146</v>
      </c>
      <c r="AB28" s="84" t="s">
        <v>862</v>
      </c>
      <c r="AC28" s="87">
        <v>45078</v>
      </c>
      <c r="AD28" s="84" t="s">
        <v>1116</v>
      </c>
      <c r="AE28" s="84">
        <v>51394010001</v>
      </c>
      <c r="AF28" s="84" t="s">
        <v>28</v>
      </c>
      <c r="AG28" s="84">
        <v>39401</v>
      </c>
      <c r="AH28" s="84" t="s">
        <v>28</v>
      </c>
      <c r="AI28" s="84">
        <v>2263</v>
      </c>
      <c r="AJ28" s="85">
        <v>314057.39</v>
      </c>
    </row>
    <row r="29" spans="1:36" x14ac:dyDescent="0.3">
      <c r="A29" s="84" t="s">
        <v>872</v>
      </c>
      <c r="B29" s="84" t="s">
        <v>873</v>
      </c>
      <c r="C29" s="84" t="s">
        <v>142</v>
      </c>
      <c r="D29" s="84" t="s">
        <v>143</v>
      </c>
      <c r="E29" s="85">
        <v>276833.52</v>
      </c>
      <c r="F29" s="86">
        <v>40791</v>
      </c>
      <c r="G29" s="84">
        <v>2023</v>
      </c>
      <c r="H29" s="84" t="s">
        <v>84</v>
      </c>
      <c r="I29" s="84" t="s">
        <v>75</v>
      </c>
      <c r="J29" s="84" t="s">
        <v>75</v>
      </c>
      <c r="K29" s="85">
        <v>276833.52</v>
      </c>
      <c r="L29" s="86">
        <v>45014</v>
      </c>
      <c r="M29" s="84">
        <v>18000256432</v>
      </c>
      <c r="N29" s="84" t="s">
        <v>1069</v>
      </c>
      <c r="O29" s="84">
        <v>8806980821</v>
      </c>
      <c r="P29" s="84" t="s">
        <v>1070</v>
      </c>
      <c r="Q29" s="84">
        <v>3348103</v>
      </c>
      <c r="R29" s="84" t="s">
        <v>866</v>
      </c>
      <c r="S29" s="84" t="s">
        <v>90</v>
      </c>
      <c r="T29" s="84" t="s">
        <v>138</v>
      </c>
      <c r="U29" s="84" t="s">
        <v>83</v>
      </c>
      <c r="V29" s="89" t="s">
        <v>80</v>
      </c>
      <c r="W29" s="84" t="s">
        <v>1147</v>
      </c>
      <c r="X29" s="84" t="s">
        <v>874</v>
      </c>
      <c r="Y29" s="84">
        <v>8487</v>
      </c>
      <c r="Z29" s="84" t="s">
        <v>869</v>
      </c>
      <c r="AA29" s="84" t="s">
        <v>870</v>
      </c>
      <c r="AB29" s="84" t="s">
        <v>862</v>
      </c>
      <c r="AC29" s="87">
        <v>44986</v>
      </c>
      <c r="AD29" s="84" t="s">
        <v>871</v>
      </c>
      <c r="AE29" s="84">
        <v>51394010001</v>
      </c>
      <c r="AF29" s="84" t="s">
        <v>28</v>
      </c>
      <c r="AG29" s="84">
        <v>39401</v>
      </c>
      <c r="AH29" s="84" t="s">
        <v>28</v>
      </c>
      <c r="AI29" s="84">
        <v>7662</v>
      </c>
      <c r="AJ29" s="85">
        <v>276833.52</v>
      </c>
    </row>
    <row r="30" spans="1:36" x14ac:dyDescent="0.3">
      <c r="A30" s="84" t="s">
        <v>1148</v>
      </c>
      <c r="B30" s="84" t="s">
        <v>1149</v>
      </c>
      <c r="C30" s="84" t="s">
        <v>142</v>
      </c>
      <c r="D30" s="84" t="s">
        <v>143</v>
      </c>
      <c r="E30" s="85">
        <v>196758.65</v>
      </c>
      <c r="F30" s="86">
        <v>44706</v>
      </c>
      <c r="G30" s="84">
        <v>2023</v>
      </c>
      <c r="H30" s="84" t="s">
        <v>84</v>
      </c>
      <c r="I30" s="84" t="s">
        <v>75</v>
      </c>
      <c r="J30" s="84" t="s">
        <v>75</v>
      </c>
      <c r="K30" s="85">
        <v>196758.65</v>
      </c>
      <c r="L30" s="86">
        <v>45048</v>
      </c>
      <c r="M30" s="84">
        <v>18000256432</v>
      </c>
      <c r="N30" s="84" t="s">
        <v>1069</v>
      </c>
      <c r="O30" s="84">
        <v>113074846</v>
      </c>
      <c r="P30" s="84" t="s">
        <v>1073</v>
      </c>
      <c r="Q30" s="84">
        <v>3479356</v>
      </c>
      <c r="R30" s="84" t="s">
        <v>866</v>
      </c>
      <c r="S30" s="84" t="s">
        <v>90</v>
      </c>
      <c r="T30" s="84" t="s">
        <v>138</v>
      </c>
      <c r="U30" s="84" t="s">
        <v>83</v>
      </c>
      <c r="V30" s="89" t="s">
        <v>80</v>
      </c>
      <c r="W30" s="84" t="s">
        <v>1150</v>
      </c>
      <c r="X30" s="84" t="s">
        <v>1151</v>
      </c>
      <c r="Y30" s="84">
        <v>8753</v>
      </c>
      <c r="Z30" s="84" t="s">
        <v>1152</v>
      </c>
      <c r="AA30" s="84" t="s">
        <v>1153</v>
      </c>
      <c r="AB30" s="84" t="s">
        <v>862</v>
      </c>
      <c r="AC30" s="87">
        <v>45017</v>
      </c>
      <c r="AD30" s="84" t="s">
        <v>871</v>
      </c>
      <c r="AE30" s="84">
        <v>51394010001</v>
      </c>
      <c r="AF30" s="84" t="s">
        <v>28</v>
      </c>
      <c r="AG30" s="84">
        <v>39401</v>
      </c>
      <c r="AH30" s="84" t="s">
        <v>28</v>
      </c>
      <c r="AI30" s="84">
        <v>2883</v>
      </c>
      <c r="AJ30" s="85">
        <v>224749.07</v>
      </c>
    </row>
    <row r="31" spans="1:36" x14ac:dyDescent="0.3">
      <c r="A31" s="84" t="s">
        <v>1154</v>
      </c>
      <c r="B31" s="84" t="s">
        <v>1155</v>
      </c>
      <c r="C31" s="84" t="s">
        <v>142</v>
      </c>
      <c r="D31" s="84" t="s">
        <v>143</v>
      </c>
      <c r="E31" s="85">
        <v>177299.54</v>
      </c>
      <c r="F31" s="86">
        <v>44782</v>
      </c>
      <c r="G31" s="84">
        <v>2023</v>
      </c>
      <c r="H31" s="84" t="s">
        <v>84</v>
      </c>
      <c r="I31" s="84" t="s">
        <v>75</v>
      </c>
      <c r="J31" s="84" t="s">
        <v>75</v>
      </c>
      <c r="K31" s="85">
        <v>177299.54</v>
      </c>
      <c r="L31" s="86">
        <v>45048</v>
      </c>
      <c r="M31" s="84">
        <v>18000256432</v>
      </c>
      <c r="N31" s="84" t="s">
        <v>1069</v>
      </c>
      <c r="O31" s="84">
        <v>113074846</v>
      </c>
      <c r="P31" s="84" t="s">
        <v>1073</v>
      </c>
      <c r="Q31" s="84">
        <v>3479352</v>
      </c>
      <c r="R31" s="84" t="s">
        <v>866</v>
      </c>
      <c r="S31" s="84" t="s">
        <v>90</v>
      </c>
      <c r="T31" s="84" t="s">
        <v>138</v>
      </c>
      <c r="U31" s="84" t="s">
        <v>83</v>
      </c>
      <c r="V31" s="89" t="s">
        <v>80</v>
      </c>
      <c r="W31" s="84" t="s">
        <v>1156</v>
      </c>
      <c r="X31" s="84" t="s">
        <v>1157</v>
      </c>
      <c r="Y31" s="84">
        <v>8753</v>
      </c>
      <c r="Z31" s="84" t="s">
        <v>1152</v>
      </c>
      <c r="AA31" s="84" t="s">
        <v>1153</v>
      </c>
      <c r="AB31" s="84" t="s">
        <v>862</v>
      </c>
      <c r="AC31" s="87">
        <v>45017</v>
      </c>
      <c r="AD31" s="84" t="s">
        <v>871</v>
      </c>
      <c r="AE31" s="84">
        <v>51394010001</v>
      </c>
      <c r="AF31" s="84" t="s">
        <v>28</v>
      </c>
      <c r="AG31" s="84">
        <v>39401</v>
      </c>
      <c r="AH31" s="84" t="s">
        <v>28</v>
      </c>
      <c r="AI31" s="84">
        <v>2883</v>
      </c>
      <c r="AJ31" s="85">
        <v>200004.53</v>
      </c>
    </row>
    <row r="32" spans="1:36" x14ac:dyDescent="0.3">
      <c r="A32" s="84" t="s">
        <v>1158</v>
      </c>
      <c r="B32" s="84" t="s">
        <v>1159</v>
      </c>
      <c r="C32" s="84" t="s">
        <v>96</v>
      </c>
      <c r="D32" s="84" t="s">
        <v>100</v>
      </c>
      <c r="E32" s="85">
        <v>22901.97</v>
      </c>
      <c r="F32" s="86">
        <v>45112</v>
      </c>
      <c r="G32" s="84">
        <v>2023</v>
      </c>
      <c r="H32" s="84" t="s">
        <v>84</v>
      </c>
      <c r="I32" s="84" t="s">
        <v>75</v>
      </c>
      <c r="J32" s="84" t="s">
        <v>75</v>
      </c>
      <c r="K32" s="85">
        <v>22901.97</v>
      </c>
      <c r="L32" s="86">
        <v>45126</v>
      </c>
      <c r="M32" s="84">
        <v>4055149587</v>
      </c>
      <c r="N32" s="84" t="s">
        <v>1160</v>
      </c>
      <c r="O32" s="84">
        <v>8806980821</v>
      </c>
      <c r="P32" s="84" t="s">
        <v>1070</v>
      </c>
      <c r="Q32" s="84">
        <v>3974113</v>
      </c>
      <c r="R32" s="84" t="s">
        <v>866</v>
      </c>
      <c r="S32" s="84" t="s">
        <v>90</v>
      </c>
      <c r="T32" s="84" t="s">
        <v>391</v>
      </c>
      <c r="U32" s="84" t="s">
        <v>83</v>
      </c>
      <c r="V32" s="89" t="s">
        <v>80</v>
      </c>
      <c r="W32" s="84" t="s">
        <v>1161</v>
      </c>
      <c r="X32" s="84" t="s">
        <v>1162</v>
      </c>
      <c r="Y32" s="84">
        <v>9458</v>
      </c>
      <c r="Z32" s="84" t="s">
        <v>1163</v>
      </c>
      <c r="AA32" s="84" t="s">
        <v>1164</v>
      </c>
      <c r="AB32" s="84" t="s">
        <v>862</v>
      </c>
      <c r="AC32" s="87">
        <v>45108</v>
      </c>
      <c r="AD32" s="84" t="s">
        <v>1101</v>
      </c>
      <c r="AE32" s="84">
        <v>51394010001</v>
      </c>
      <c r="AF32" s="84" t="s">
        <v>28</v>
      </c>
      <c r="AG32" s="84">
        <v>39401</v>
      </c>
      <c r="AH32" s="84" t="s">
        <v>28</v>
      </c>
      <c r="AI32" s="84">
        <v>8037</v>
      </c>
      <c r="AJ32" s="85">
        <v>22901.97</v>
      </c>
    </row>
    <row r="33" spans="1:36" x14ac:dyDescent="0.3">
      <c r="A33" s="84" t="s">
        <v>1158</v>
      </c>
      <c r="B33" s="84" t="s">
        <v>1165</v>
      </c>
      <c r="C33" s="84" t="s">
        <v>96</v>
      </c>
      <c r="D33" s="84" t="s">
        <v>100</v>
      </c>
      <c r="E33" s="85">
        <v>21898.14</v>
      </c>
      <c r="F33" s="86">
        <v>45112</v>
      </c>
      <c r="G33" s="84">
        <v>2023</v>
      </c>
      <c r="H33" s="84" t="s">
        <v>84</v>
      </c>
      <c r="I33" s="84" t="s">
        <v>75</v>
      </c>
      <c r="J33" s="84" t="s">
        <v>75</v>
      </c>
      <c r="K33" s="85">
        <v>21898.14</v>
      </c>
      <c r="L33" s="86">
        <v>45126</v>
      </c>
      <c r="M33" s="84">
        <v>4055149587</v>
      </c>
      <c r="N33" s="84" t="s">
        <v>1160</v>
      </c>
      <c r="O33" s="84">
        <v>8806980821</v>
      </c>
      <c r="P33" s="84" t="s">
        <v>1070</v>
      </c>
      <c r="Q33" s="84">
        <v>3974111</v>
      </c>
      <c r="R33" s="84" t="s">
        <v>866</v>
      </c>
      <c r="S33" s="84" t="s">
        <v>90</v>
      </c>
      <c r="T33" s="84" t="s">
        <v>391</v>
      </c>
      <c r="U33" s="84" t="s">
        <v>83</v>
      </c>
      <c r="V33" s="89" t="s">
        <v>80</v>
      </c>
      <c r="W33" s="84" t="s">
        <v>1166</v>
      </c>
      <c r="X33" s="84" t="s">
        <v>1162</v>
      </c>
      <c r="Y33" s="84">
        <v>9458</v>
      </c>
      <c r="Z33" s="84" t="s">
        <v>1163</v>
      </c>
      <c r="AA33" s="84" t="s">
        <v>1164</v>
      </c>
      <c r="AB33" s="84" t="s">
        <v>862</v>
      </c>
      <c r="AC33" s="87">
        <v>45108</v>
      </c>
      <c r="AD33" s="84" t="s">
        <v>1101</v>
      </c>
      <c r="AE33" s="84">
        <v>51394010001</v>
      </c>
      <c r="AF33" s="84" t="s">
        <v>28</v>
      </c>
      <c r="AG33" s="84">
        <v>39401</v>
      </c>
      <c r="AH33" s="84" t="s">
        <v>28</v>
      </c>
      <c r="AI33" s="84">
        <v>8037</v>
      </c>
      <c r="AJ33" s="85">
        <v>21898.14</v>
      </c>
    </row>
    <row r="34" spans="1:36" x14ac:dyDescent="0.3">
      <c r="A34" s="84" t="s">
        <v>1158</v>
      </c>
      <c r="B34" s="84" t="s">
        <v>1167</v>
      </c>
      <c r="C34" s="84" t="s">
        <v>96</v>
      </c>
      <c r="D34" s="84" t="s">
        <v>100</v>
      </c>
      <c r="E34" s="85">
        <v>16014.98</v>
      </c>
      <c r="F34" s="86">
        <v>45112</v>
      </c>
      <c r="G34" s="84">
        <v>2023</v>
      </c>
      <c r="H34" s="84" t="s">
        <v>84</v>
      </c>
      <c r="I34" s="84" t="s">
        <v>75</v>
      </c>
      <c r="J34" s="84" t="s">
        <v>75</v>
      </c>
      <c r="K34" s="85">
        <v>16014.98</v>
      </c>
      <c r="L34" s="86">
        <v>45126</v>
      </c>
      <c r="M34" s="84">
        <v>4055149587</v>
      </c>
      <c r="N34" s="84" t="s">
        <v>1160</v>
      </c>
      <c r="O34" s="84">
        <v>8806980821</v>
      </c>
      <c r="P34" s="84" t="s">
        <v>1070</v>
      </c>
      <c r="Q34" s="84">
        <v>3973114</v>
      </c>
      <c r="R34" s="84" t="s">
        <v>866</v>
      </c>
      <c r="S34" s="84" t="s">
        <v>90</v>
      </c>
      <c r="T34" s="84" t="s">
        <v>391</v>
      </c>
      <c r="U34" s="84" t="s">
        <v>83</v>
      </c>
      <c r="V34" s="89" t="s">
        <v>80</v>
      </c>
      <c r="W34" s="84" t="s">
        <v>1168</v>
      </c>
      <c r="X34" s="84" t="s">
        <v>1162</v>
      </c>
      <c r="Y34" s="84">
        <v>9458</v>
      </c>
      <c r="Z34" s="84" t="s">
        <v>1163</v>
      </c>
      <c r="AA34" s="84" t="s">
        <v>1164</v>
      </c>
      <c r="AB34" s="84" t="s">
        <v>862</v>
      </c>
      <c r="AC34" s="87">
        <v>45108</v>
      </c>
      <c r="AD34" s="84" t="s">
        <v>1101</v>
      </c>
      <c r="AE34" s="84">
        <v>51394010001</v>
      </c>
      <c r="AF34" s="84" t="s">
        <v>28</v>
      </c>
      <c r="AG34" s="84">
        <v>39401</v>
      </c>
      <c r="AH34" s="84" t="s">
        <v>28</v>
      </c>
      <c r="AI34" s="84">
        <v>8037</v>
      </c>
      <c r="AJ34" s="85">
        <v>16014.98</v>
      </c>
    </row>
    <row r="35" spans="1:36" x14ac:dyDescent="0.3">
      <c r="A35" s="84" t="s">
        <v>1158</v>
      </c>
      <c r="B35" s="84" t="s">
        <v>1169</v>
      </c>
      <c r="C35" s="84" t="s">
        <v>96</v>
      </c>
      <c r="D35" s="84" t="s">
        <v>100</v>
      </c>
      <c r="E35" s="85">
        <v>15117.68</v>
      </c>
      <c r="F35" s="86">
        <v>45113</v>
      </c>
      <c r="G35" s="84">
        <v>2023</v>
      </c>
      <c r="H35" s="84" t="s">
        <v>84</v>
      </c>
      <c r="I35" s="84" t="s">
        <v>75</v>
      </c>
      <c r="J35" s="84" t="s">
        <v>75</v>
      </c>
      <c r="K35" s="85">
        <v>15117.68</v>
      </c>
      <c r="L35" s="86">
        <v>45126</v>
      </c>
      <c r="M35" s="84">
        <v>4055149587</v>
      </c>
      <c r="N35" s="84" t="s">
        <v>1160</v>
      </c>
      <c r="O35" s="84">
        <v>8806980821</v>
      </c>
      <c r="P35" s="84" t="s">
        <v>1070</v>
      </c>
      <c r="Q35" s="84">
        <v>3975115</v>
      </c>
      <c r="R35" s="84" t="s">
        <v>866</v>
      </c>
      <c r="S35" s="84" t="s">
        <v>90</v>
      </c>
      <c r="T35" s="84" t="s">
        <v>391</v>
      </c>
      <c r="U35" s="84" t="s">
        <v>83</v>
      </c>
      <c r="V35" s="89" t="s">
        <v>80</v>
      </c>
      <c r="W35" s="84" t="s">
        <v>1170</v>
      </c>
      <c r="X35" s="84" t="s">
        <v>1162</v>
      </c>
      <c r="Y35" s="84">
        <v>9458</v>
      </c>
      <c r="Z35" s="84" t="s">
        <v>1163</v>
      </c>
      <c r="AA35" s="84" t="s">
        <v>1164</v>
      </c>
      <c r="AB35" s="84" t="s">
        <v>862</v>
      </c>
      <c r="AC35" s="87">
        <v>45108</v>
      </c>
      <c r="AD35" s="84" t="s">
        <v>1101</v>
      </c>
      <c r="AE35" s="84">
        <v>51394010001</v>
      </c>
      <c r="AF35" s="84" t="s">
        <v>28</v>
      </c>
      <c r="AG35" s="84">
        <v>39401</v>
      </c>
      <c r="AH35" s="84" t="s">
        <v>28</v>
      </c>
      <c r="AI35" s="84">
        <v>8037</v>
      </c>
      <c r="AJ35" s="85">
        <v>15117.68</v>
      </c>
    </row>
    <row r="36" spans="1:36" x14ac:dyDescent="0.3">
      <c r="A36" s="84" t="s">
        <v>1158</v>
      </c>
      <c r="B36" s="84" t="s">
        <v>1171</v>
      </c>
      <c r="C36" s="84" t="s">
        <v>96</v>
      </c>
      <c r="D36" s="84" t="s">
        <v>100</v>
      </c>
      <c r="E36" s="85">
        <v>15117.68</v>
      </c>
      <c r="F36" s="86">
        <v>45113</v>
      </c>
      <c r="G36" s="84">
        <v>2023</v>
      </c>
      <c r="H36" s="84" t="s">
        <v>84</v>
      </c>
      <c r="I36" s="84" t="s">
        <v>75</v>
      </c>
      <c r="J36" s="84" t="s">
        <v>75</v>
      </c>
      <c r="K36" s="85">
        <v>15117.68</v>
      </c>
      <c r="L36" s="86">
        <v>45126</v>
      </c>
      <c r="M36" s="84">
        <v>4055149587</v>
      </c>
      <c r="N36" s="84" t="s">
        <v>1160</v>
      </c>
      <c r="O36" s="84">
        <v>8806980821</v>
      </c>
      <c r="P36" s="84" t="s">
        <v>1070</v>
      </c>
      <c r="Q36" s="84">
        <v>3974124</v>
      </c>
      <c r="R36" s="84" t="s">
        <v>866</v>
      </c>
      <c r="S36" s="84" t="s">
        <v>90</v>
      </c>
      <c r="T36" s="84" t="s">
        <v>391</v>
      </c>
      <c r="U36" s="84" t="s">
        <v>83</v>
      </c>
      <c r="V36" s="89" t="s">
        <v>80</v>
      </c>
      <c r="W36" s="84" t="s">
        <v>1172</v>
      </c>
      <c r="X36" s="84" t="s">
        <v>1162</v>
      </c>
      <c r="Y36" s="84">
        <v>9458</v>
      </c>
      <c r="Z36" s="84" t="s">
        <v>1163</v>
      </c>
      <c r="AA36" s="84" t="s">
        <v>1164</v>
      </c>
      <c r="AB36" s="84" t="s">
        <v>862</v>
      </c>
      <c r="AC36" s="87">
        <v>45108</v>
      </c>
      <c r="AD36" s="84" t="s">
        <v>1101</v>
      </c>
      <c r="AE36" s="84">
        <v>51394010001</v>
      </c>
      <c r="AF36" s="84" t="s">
        <v>28</v>
      </c>
      <c r="AG36" s="84">
        <v>39401</v>
      </c>
      <c r="AH36" s="84" t="s">
        <v>28</v>
      </c>
      <c r="AI36" s="84">
        <v>8037</v>
      </c>
      <c r="AJ36" s="85">
        <v>15117.68</v>
      </c>
    </row>
    <row r="37" spans="1:36" x14ac:dyDescent="0.3">
      <c r="A37" s="84" t="s">
        <v>1158</v>
      </c>
      <c r="B37" s="84" t="s">
        <v>1173</v>
      </c>
      <c r="C37" s="84" t="s">
        <v>96</v>
      </c>
      <c r="D37" s="84" t="s">
        <v>100</v>
      </c>
      <c r="E37" s="85">
        <v>14494.52</v>
      </c>
      <c r="F37" s="86">
        <v>45113</v>
      </c>
      <c r="G37" s="84">
        <v>2023</v>
      </c>
      <c r="H37" s="84" t="s">
        <v>84</v>
      </c>
      <c r="I37" s="84" t="s">
        <v>75</v>
      </c>
      <c r="J37" s="84" t="s">
        <v>75</v>
      </c>
      <c r="K37" s="85">
        <v>14494.52</v>
      </c>
      <c r="L37" s="86">
        <v>45126</v>
      </c>
      <c r="M37" s="84">
        <v>4055149587</v>
      </c>
      <c r="N37" s="84" t="s">
        <v>1160</v>
      </c>
      <c r="O37" s="84">
        <v>8806980821</v>
      </c>
      <c r="P37" s="84" t="s">
        <v>1070</v>
      </c>
      <c r="Q37" s="84">
        <v>3974123</v>
      </c>
      <c r="R37" s="84" t="s">
        <v>866</v>
      </c>
      <c r="S37" s="84" t="s">
        <v>90</v>
      </c>
      <c r="T37" s="84" t="s">
        <v>391</v>
      </c>
      <c r="U37" s="84" t="s">
        <v>83</v>
      </c>
      <c r="V37" s="89" t="s">
        <v>80</v>
      </c>
      <c r="W37" s="84" t="s">
        <v>1174</v>
      </c>
      <c r="X37" s="84" t="s">
        <v>1162</v>
      </c>
      <c r="Y37" s="84">
        <v>9458</v>
      </c>
      <c r="Z37" s="84" t="s">
        <v>1163</v>
      </c>
      <c r="AA37" s="84" t="s">
        <v>1164</v>
      </c>
      <c r="AB37" s="84" t="s">
        <v>862</v>
      </c>
      <c r="AC37" s="87">
        <v>45108</v>
      </c>
      <c r="AD37" s="84" t="s">
        <v>1101</v>
      </c>
      <c r="AE37" s="84">
        <v>51394010001</v>
      </c>
      <c r="AF37" s="84" t="s">
        <v>28</v>
      </c>
      <c r="AG37" s="84">
        <v>39401</v>
      </c>
      <c r="AH37" s="84" t="s">
        <v>28</v>
      </c>
      <c r="AI37" s="84">
        <v>8037</v>
      </c>
      <c r="AJ37" s="85">
        <v>14494.52</v>
      </c>
    </row>
    <row r="38" spans="1:36" x14ac:dyDescent="0.3">
      <c r="A38" s="84" t="s">
        <v>1158</v>
      </c>
      <c r="B38" s="84" t="s">
        <v>1175</v>
      </c>
      <c r="C38" s="84" t="s">
        <v>96</v>
      </c>
      <c r="D38" s="84" t="s">
        <v>100</v>
      </c>
      <c r="E38" s="85">
        <v>14494.52</v>
      </c>
      <c r="F38" s="86">
        <v>45113</v>
      </c>
      <c r="G38" s="84">
        <v>2023</v>
      </c>
      <c r="H38" s="84" t="s">
        <v>84</v>
      </c>
      <c r="I38" s="84" t="s">
        <v>75</v>
      </c>
      <c r="J38" s="84" t="s">
        <v>75</v>
      </c>
      <c r="K38" s="85">
        <v>14494.52</v>
      </c>
      <c r="L38" s="86">
        <v>45126</v>
      </c>
      <c r="M38" s="84">
        <v>4055149587</v>
      </c>
      <c r="N38" s="84" t="s">
        <v>1160</v>
      </c>
      <c r="O38" s="84">
        <v>8806980821</v>
      </c>
      <c r="P38" s="84" t="s">
        <v>1070</v>
      </c>
      <c r="Q38" s="84">
        <v>3975113</v>
      </c>
      <c r="R38" s="84" t="s">
        <v>866</v>
      </c>
      <c r="S38" s="84" t="s">
        <v>90</v>
      </c>
      <c r="T38" s="84" t="s">
        <v>391</v>
      </c>
      <c r="U38" s="84" t="s">
        <v>83</v>
      </c>
      <c r="V38" s="89" t="s">
        <v>80</v>
      </c>
      <c r="W38" s="84" t="s">
        <v>1176</v>
      </c>
      <c r="X38" s="84" t="s">
        <v>1162</v>
      </c>
      <c r="Y38" s="84">
        <v>9458</v>
      </c>
      <c r="Z38" s="84" t="s">
        <v>1163</v>
      </c>
      <c r="AA38" s="84" t="s">
        <v>1164</v>
      </c>
      <c r="AB38" s="84" t="s">
        <v>862</v>
      </c>
      <c r="AC38" s="87">
        <v>45108</v>
      </c>
      <c r="AD38" s="84" t="s">
        <v>1101</v>
      </c>
      <c r="AE38" s="84">
        <v>51394010001</v>
      </c>
      <c r="AF38" s="84" t="s">
        <v>28</v>
      </c>
      <c r="AG38" s="84">
        <v>39401</v>
      </c>
      <c r="AH38" s="84" t="s">
        <v>28</v>
      </c>
      <c r="AI38" s="84">
        <v>8037</v>
      </c>
      <c r="AJ38" s="85">
        <v>14494.52</v>
      </c>
    </row>
    <row r="39" spans="1:36" x14ac:dyDescent="0.3">
      <c r="A39" s="84" t="s">
        <v>1158</v>
      </c>
      <c r="B39" s="84" t="s">
        <v>1177</v>
      </c>
      <c r="C39" s="84" t="s">
        <v>96</v>
      </c>
      <c r="D39" s="84" t="s">
        <v>100</v>
      </c>
      <c r="E39" s="85">
        <v>7175.67</v>
      </c>
      <c r="F39" s="86">
        <v>45113</v>
      </c>
      <c r="G39" s="84">
        <v>2023</v>
      </c>
      <c r="H39" s="84" t="s">
        <v>84</v>
      </c>
      <c r="I39" s="84" t="s">
        <v>75</v>
      </c>
      <c r="J39" s="84" t="s">
        <v>75</v>
      </c>
      <c r="K39" s="85">
        <v>7175.67</v>
      </c>
      <c r="L39" s="86">
        <v>45126</v>
      </c>
      <c r="M39" s="84">
        <v>4055149587</v>
      </c>
      <c r="N39" s="84" t="s">
        <v>1160</v>
      </c>
      <c r="O39" s="84">
        <v>8806980821</v>
      </c>
      <c r="P39" s="84" t="s">
        <v>1070</v>
      </c>
      <c r="Q39" s="84">
        <v>3974128</v>
      </c>
      <c r="R39" s="84" t="s">
        <v>866</v>
      </c>
      <c r="S39" s="84" t="s">
        <v>90</v>
      </c>
      <c r="T39" s="84" t="s">
        <v>391</v>
      </c>
      <c r="U39" s="84" t="s">
        <v>83</v>
      </c>
      <c r="V39" s="89" t="s">
        <v>80</v>
      </c>
      <c r="W39" s="84" t="s">
        <v>1178</v>
      </c>
      <c r="X39" s="84" t="s">
        <v>1162</v>
      </c>
      <c r="Y39" s="84">
        <v>9458</v>
      </c>
      <c r="Z39" s="84" t="s">
        <v>1163</v>
      </c>
      <c r="AA39" s="84" t="s">
        <v>1164</v>
      </c>
      <c r="AB39" s="84" t="s">
        <v>862</v>
      </c>
      <c r="AC39" s="87">
        <v>45108</v>
      </c>
      <c r="AD39" s="84" t="s">
        <v>1101</v>
      </c>
      <c r="AE39" s="84">
        <v>51394010001</v>
      </c>
      <c r="AF39" s="84" t="s">
        <v>28</v>
      </c>
      <c r="AG39" s="84">
        <v>39401</v>
      </c>
      <c r="AH39" s="84" t="s">
        <v>28</v>
      </c>
      <c r="AI39" s="84">
        <v>8037</v>
      </c>
      <c r="AJ39" s="85">
        <v>7175.67</v>
      </c>
    </row>
    <row r="40" spans="1:36" x14ac:dyDescent="0.3">
      <c r="A40" s="84" t="s">
        <v>1158</v>
      </c>
      <c r="B40" s="84" t="s">
        <v>1179</v>
      </c>
      <c r="C40" s="84" t="s">
        <v>96</v>
      </c>
      <c r="D40" s="84" t="s">
        <v>100</v>
      </c>
      <c r="E40" s="85">
        <v>6797.67</v>
      </c>
      <c r="F40" s="86">
        <v>45113</v>
      </c>
      <c r="G40" s="84">
        <v>2023</v>
      </c>
      <c r="H40" s="84" t="s">
        <v>84</v>
      </c>
      <c r="I40" s="84" t="s">
        <v>75</v>
      </c>
      <c r="J40" s="84" t="s">
        <v>75</v>
      </c>
      <c r="K40" s="85">
        <v>6797.67</v>
      </c>
      <c r="L40" s="86">
        <v>45126</v>
      </c>
      <c r="M40" s="84">
        <v>4055149587</v>
      </c>
      <c r="N40" s="84" t="s">
        <v>1160</v>
      </c>
      <c r="O40" s="84">
        <v>8806980821</v>
      </c>
      <c r="P40" s="84" t="s">
        <v>1070</v>
      </c>
      <c r="Q40" s="84">
        <v>3975117</v>
      </c>
      <c r="R40" s="84" t="s">
        <v>866</v>
      </c>
      <c r="S40" s="84" t="s">
        <v>90</v>
      </c>
      <c r="T40" s="84" t="s">
        <v>391</v>
      </c>
      <c r="U40" s="84" t="s">
        <v>83</v>
      </c>
      <c r="V40" s="89" t="s">
        <v>80</v>
      </c>
      <c r="W40" s="84" t="s">
        <v>1180</v>
      </c>
      <c r="X40" s="84" t="s">
        <v>1162</v>
      </c>
      <c r="Y40" s="84">
        <v>9458</v>
      </c>
      <c r="Z40" s="84" t="s">
        <v>1163</v>
      </c>
      <c r="AA40" s="84" t="s">
        <v>1164</v>
      </c>
      <c r="AB40" s="84" t="s">
        <v>862</v>
      </c>
      <c r="AC40" s="87">
        <v>45108</v>
      </c>
      <c r="AD40" s="84" t="s">
        <v>1101</v>
      </c>
      <c r="AE40" s="84">
        <v>51394010001</v>
      </c>
      <c r="AF40" s="84" t="s">
        <v>28</v>
      </c>
      <c r="AG40" s="84">
        <v>39401</v>
      </c>
      <c r="AH40" s="84" t="s">
        <v>28</v>
      </c>
      <c r="AI40" s="84">
        <v>8037</v>
      </c>
      <c r="AJ40" s="85">
        <v>6797.67</v>
      </c>
    </row>
    <row r="41" spans="1:36" x14ac:dyDescent="0.3">
      <c r="A41" s="84" t="s">
        <v>1158</v>
      </c>
      <c r="B41" s="84" t="s">
        <v>1181</v>
      </c>
      <c r="C41" s="84" t="s">
        <v>96</v>
      </c>
      <c r="D41" s="84" t="s">
        <v>100</v>
      </c>
      <c r="E41" s="85">
        <v>2081.59</v>
      </c>
      <c r="F41" s="86">
        <v>45117</v>
      </c>
      <c r="G41" s="84">
        <v>2023</v>
      </c>
      <c r="H41" s="84" t="s">
        <v>84</v>
      </c>
      <c r="I41" s="84" t="s">
        <v>75</v>
      </c>
      <c r="J41" s="84" t="s">
        <v>75</v>
      </c>
      <c r="K41" s="85">
        <v>2081.59</v>
      </c>
      <c r="L41" s="86">
        <v>45126</v>
      </c>
      <c r="M41" s="84">
        <v>4055149587</v>
      </c>
      <c r="N41" s="84" t="s">
        <v>1160</v>
      </c>
      <c r="O41" s="84">
        <v>8806980821</v>
      </c>
      <c r="P41" s="84" t="s">
        <v>1070</v>
      </c>
      <c r="Q41" s="84">
        <v>3974116</v>
      </c>
      <c r="R41" s="84" t="s">
        <v>866</v>
      </c>
      <c r="S41" s="84" t="s">
        <v>90</v>
      </c>
      <c r="T41" s="84" t="s">
        <v>391</v>
      </c>
      <c r="U41" s="84" t="s">
        <v>83</v>
      </c>
      <c r="V41" s="89" t="s">
        <v>80</v>
      </c>
      <c r="W41" s="84" t="s">
        <v>1182</v>
      </c>
      <c r="X41" s="84" t="s">
        <v>1162</v>
      </c>
      <c r="Y41" s="84">
        <v>9458</v>
      </c>
      <c r="Z41" s="84" t="s">
        <v>1163</v>
      </c>
      <c r="AA41" s="84" t="s">
        <v>1164</v>
      </c>
      <c r="AB41" s="84" t="s">
        <v>862</v>
      </c>
      <c r="AC41" s="87">
        <v>45108</v>
      </c>
      <c r="AD41" s="84" t="s">
        <v>1101</v>
      </c>
      <c r="AE41" s="84">
        <v>51394010001</v>
      </c>
      <c r="AF41" s="84" t="s">
        <v>28</v>
      </c>
      <c r="AG41" s="84">
        <v>39401</v>
      </c>
      <c r="AH41" s="84" t="s">
        <v>28</v>
      </c>
      <c r="AI41" s="84">
        <v>8037</v>
      </c>
      <c r="AJ41" s="85">
        <v>2081.59</v>
      </c>
    </row>
    <row r="42" spans="1:36" x14ac:dyDescent="0.3">
      <c r="A42" s="84" t="s">
        <v>1158</v>
      </c>
      <c r="B42" s="84" t="s">
        <v>1183</v>
      </c>
      <c r="C42" s="84" t="s">
        <v>96</v>
      </c>
      <c r="D42" s="84" t="s">
        <v>100</v>
      </c>
      <c r="E42" s="85">
        <v>1786.24</v>
      </c>
      <c r="F42" s="86">
        <v>45113</v>
      </c>
      <c r="G42" s="84">
        <v>2023</v>
      </c>
      <c r="H42" s="84" t="s">
        <v>84</v>
      </c>
      <c r="I42" s="84" t="s">
        <v>75</v>
      </c>
      <c r="J42" s="84" t="s">
        <v>75</v>
      </c>
      <c r="K42" s="85">
        <v>1786.24</v>
      </c>
      <c r="L42" s="86">
        <v>45126</v>
      </c>
      <c r="M42" s="84">
        <v>4055149587</v>
      </c>
      <c r="N42" s="84" t="s">
        <v>1160</v>
      </c>
      <c r="O42" s="84">
        <v>8806980821</v>
      </c>
      <c r="P42" s="84" t="s">
        <v>1070</v>
      </c>
      <c r="Q42" s="84">
        <v>3975111</v>
      </c>
      <c r="R42" s="84" t="s">
        <v>866</v>
      </c>
      <c r="S42" s="84" t="s">
        <v>90</v>
      </c>
      <c r="T42" s="84" t="s">
        <v>391</v>
      </c>
      <c r="U42" s="84" t="s">
        <v>83</v>
      </c>
      <c r="V42" s="89" t="s">
        <v>80</v>
      </c>
      <c r="W42" s="84" t="s">
        <v>1184</v>
      </c>
      <c r="X42" s="84" t="s">
        <v>1162</v>
      </c>
      <c r="Y42" s="84">
        <v>9458</v>
      </c>
      <c r="Z42" s="84" t="s">
        <v>1163</v>
      </c>
      <c r="AA42" s="84" t="s">
        <v>1164</v>
      </c>
      <c r="AB42" s="84" t="s">
        <v>862</v>
      </c>
      <c r="AC42" s="87">
        <v>45108</v>
      </c>
      <c r="AD42" s="84" t="s">
        <v>1101</v>
      </c>
      <c r="AE42" s="84">
        <v>51394010001</v>
      </c>
      <c r="AF42" s="84" t="s">
        <v>28</v>
      </c>
      <c r="AG42" s="84">
        <v>39401</v>
      </c>
      <c r="AH42" s="84" t="s">
        <v>28</v>
      </c>
      <c r="AI42" s="84">
        <v>8037</v>
      </c>
      <c r="AJ42" s="85">
        <v>1786.24</v>
      </c>
    </row>
    <row r="43" spans="1:36" x14ac:dyDescent="0.3">
      <c r="A43" s="84" t="s">
        <v>1158</v>
      </c>
      <c r="B43" s="84" t="s">
        <v>1185</v>
      </c>
      <c r="C43" s="84" t="s">
        <v>96</v>
      </c>
      <c r="D43" s="84" t="s">
        <v>100</v>
      </c>
      <c r="E43" s="85">
        <v>1597.24</v>
      </c>
      <c r="F43" s="86">
        <v>45113</v>
      </c>
      <c r="G43" s="84">
        <v>2023</v>
      </c>
      <c r="H43" s="84" t="s">
        <v>84</v>
      </c>
      <c r="I43" s="84" t="s">
        <v>75</v>
      </c>
      <c r="J43" s="84" t="s">
        <v>75</v>
      </c>
      <c r="K43" s="85">
        <v>1597.24</v>
      </c>
      <c r="L43" s="86">
        <v>45126</v>
      </c>
      <c r="M43" s="84">
        <v>4055149587</v>
      </c>
      <c r="N43" s="84" t="s">
        <v>1160</v>
      </c>
      <c r="O43" s="84">
        <v>8806980821</v>
      </c>
      <c r="P43" s="84" t="s">
        <v>1070</v>
      </c>
      <c r="Q43" s="84">
        <v>3974121</v>
      </c>
      <c r="R43" s="84" t="s">
        <v>866</v>
      </c>
      <c r="S43" s="84" t="s">
        <v>90</v>
      </c>
      <c r="T43" s="84" t="s">
        <v>391</v>
      </c>
      <c r="U43" s="84" t="s">
        <v>83</v>
      </c>
      <c r="V43" s="89" t="s">
        <v>80</v>
      </c>
      <c r="W43" s="84" t="s">
        <v>1186</v>
      </c>
      <c r="X43" s="84" t="s">
        <v>1162</v>
      </c>
      <c r="Y43" s="84">
        <v>9458</v>
      </c>
      <c r="Z43" s="84" t="s">
        <v>1163</v>
      </c>
      <c r="AA43" s="84" t="s">
        <v>1164</v>
      </c>
      <c r="AB43" s="84" t="s">
        <v>862</v>
      </c>
      <c r="AC43" s="87">
        <v>45108</v>
      </c>
      <c r="AD43" s="84" t="s">
        <v>1101</v>
      </c>
      <c r="AE43" s="84">
        <v>51394010001</v>
      </c>
      <c r="AF43" s="84" t="s">
        <v>28</v>
      </c>
      <c r="AG43" s="84">
        <v>39401</v>
      </c>
      <c r="AH43" s="84" t="s">
        <v>28</v>
      </c>
      <c r="AI43" s="84">
        <v>8037</v>
      </c>
      <c r="AJ43" s="85">
        <v>1597.24</v>
      </c>
    </row>
    <row r="44" spans="1:36" hidden="1" x14ac:dyDescent="0.3">
      <c r="A44" s="84" t="s">
        <v>1187</v>
      </c>
      <c r="B44" s="84" t="s">
        <v>1188</v>
      </c>
      <c r="C44" s="84" t="s">
        <v>142</v>
      </c>
      <c r="D44" s="84" t="s">
        <v>143</v>
      </c>
      <c r="E44" s="85">
        <v>134999.87</v>
      </c>
      <c r="F44" s="86">
        <v>44327</v>
      </c>
      <c r="G44" s="84">
        <v>2023</v>
      </c>
      <c r="H44" s="84" t="s">
        <v>84</v>
      </c>
      <c r="I44" s="84" t="s">
        <v>75</v>
      </c>
      <c r="J44" s="84" t="s">
        <v>75</v>
      </c>
      <c r="K44" s="85">
        <v>134999.87</v>
      </c>
      <c r="L44" s="86">
        <v>45170</v>
      </c>
      <c r="M44" s="84">
        <v>18000264870</v>
      </c>
      <c r="N44" s="84" t="s">
        <v>1080</v>
      </c>
      <c r="O44" s="84">
        <v>18000257930</v>
      </c>
      <c r="P44" s="84" t="s">
        <v>1081</v>
      </c>
      <c r="Q44" s="84">
        <v>4335117</v>
      </c>
      <c r="R44" s="84" t="s">
        <v>1082</v>
      </c>
      <c r="S44" s="84" t="s">
        <v>90</v>
      </c>
      <c r="T44" s="84" t="s">
        <v>138</v>
      </c>
      <c r="U44" s="84" t="s">
        <v>83</v>
      </c>
      <c r="V44" s="88" t="s">
        <v>80</v>
      </c>
      <c r="W44" s="84" t="s">
        <v>1189</v>
      </c>
      <c r="X44" s="84" t="s">
        <v>1190</v>
      </c>
      <c r="Y44" s="84" t="s">
        <v>862</v>
      </c>
      <c r="Z44" s="84" t="s">
        <v>1137</v>
      </c>
      <c r="AA44" s="84" t="s">
        <v>1138</v>
      </c>
      <c r="AB44" s="84" t="s">
        <v>862</v>
      </c>
      <c r="AC44" s="87">
        <v>45139</v>
      </c>
      <c r="AD44" s="84" t="s">
        <v>1087</v>
      </c>
      <c r="AE44" s="84">
        <v>51394010001</v>
      </c>
      <c r="AF44" s="84" t="s">
        <v>28</v>
      </c>
      <c r="AG44" s="84">
        <v>39401</v>
      </c>
      <c r="AH44" s="84" t="s">
        <v>28</v>
      </c>
      <c r="AI44" s="84">
        <v>43</v>
      </c>
      <c r="AJ44" s="85">
        <v>134999.87</v>
      </c>
    </row>
    <row r="45" spans="1:36" hidden="1" x14ac:dyDescent="0.3">
      <c r="A45" s="84" t="s">
        <v>1187</v>
      </c>
      <c r="B45" s="84" t="s">
        <v>1191</v>
      </c>
      <c r="C45" s="84" t="s">
        <v>142</v>
      </c>
      <c r="D45" s="84" t="s">
        <v>143</v>
      </c>
      <c r="E45" s="84">
        <v>0</v>
      </c>
      <c r="F45" s="86">
        <v>44327</v>
      </c>
      <c r="G45" s="84">
        <v>2023</v>
      </c>
      <c r="H45" s="84" t="s">
        <v>123</v>
      </c>
      <c r="I45" s="84" t="s">
        <v>75</v>
      </c>
      <c r="J45" s="84" t="s">
        <v>126</v>
      </c>
      <c r="K45" s="84">
        <v>0</v>
      </c>
      <c r="L45" s="84" t="s">
        <v>862</v>
      </c>
      <c r="M45" s="84">
        <v>18000264870</v>
      </c>
      <c r="N45" s="84" t="s">
        <v>1080</v>
      </c>
      <c r="O45" s="84" t="s">
        <v>862</v>
      </c>
      <c r="P45" s="84" t="s">
        <v>862</v>
      </c>
      <c r="Q45" s="84">
        <v>4299116</v>
      </c>
      <c r="R45" s="84" t="s">
        <v>1082</v>
      </c>
      <c r="S45" s="84" t="s">
        <v>90</v>
      </c>
      <c r="T45" s="84" t="s">
        <v>138</v>
      </c>
      <c r="U45" s="84" t="s">
        <v>83</v>
      </c>
      <c r="V45" s="84" t="s">
        <v>80</v>
      </c>
      <c r="W45" s="84" t="s">
        <v>1192</v>
      </c>
      <c r="X45" s="84" t="s">
        <v>862</v>
      </c>
      <c r="Y45" s="84" t="s">
        <v>862</v>
      </c>
      <c r="Z45" s="84" t="s">
        <v>862</v>
      </c>
      <c r="AA45" s="84" t="s">
        <v>862</v>
      </c>
      <c r="AB45" s="84" t="s">
        <v>862</v>
      </c>
      <c r="AC45" s="87">
        <v>45139</v>
      </c>
      <c r="AD45" s="84" t="s">
        <v>863</v>
      </c>
      <c r="AE45" s="84">
        <v>51394010001</v>
      </c>
      <c r="AF45" s="84" t="s">
        <v>28</v>
      </c>
      <c r="AG45" s="84">
        <v>39401</v>
      </c>
      <c r="AH45" s="84" t="s">
        <v>28</v>
      </c>
      <c r="AI45" s="84" t="s">
        <v>862</v>
      </c>
      <c r="AJ45" s="84">
        <v>0</v>
      </c>
    </row>
    <row r="46" spans="1:36" x14ac:dyDescent="0.3">
      <c r="A46" s="84" t="s">
        <v>1193</v>
      </c>
      <c r="B46" s="84" t="s">
        <v>1194</v>
      </c>
      <c r="C46" s="84" t="s">
        <v>142</v>
      </c>
      <c r="D46" s="84" t="s">
        <v>143</v>
      </c>
      <c r="E46" s="85">
        <v>110829.04</v>
      </c>
      <c r="F46" s="86">
        <v>45014</v>
      </c>
      <c r="G46" s="84">
        <v>2023</v>
      </c>
      <c r="H46" s="84" t="s">
        <v>84</v>
      </c>
      <c r="I46" s="84" t="s">
        <v>75</v>
      </c>
      <c r="J46" s="84" t="s">
        <v>75</v>
      </c>
      <c r="K46" s="85">
        <v>110829.04</v>
      </c>
      <c r="L46" s="86">
        <v>45048</v>
      </c>
      <c r="M46" s="84">
        <v>18000256432</v>
      </c>
      <c r="N46" s="84" t="s">
        <v>1069</v>
      </c>
      <c r="O46" s="84">
        <v>113074846</v>
      </c>
      <c r="P46" s="84" t="s">
        <v>1073</v>
      </c>
      <c r="Q46" s="84">
        <v>3479346</v>
      </c>
      <c r="R46" s="84" t="s">
        <v>866</v>
      </c>
      <c r="S46" s="84" t="s">
        <v>90</v>
      </c>
      <c r="T46" s="84" t="s">
        <v>138</v>
      </c>
      <c r="U46" s="84" t="s">
        <v>83</v>
      </c>
      <c r="V46" s="89" t="s">
        <v>80</v>
      </c>
      <c r="W46" s="84" t="s">
        <v>1195</v>
      </c>
      <c r="X46" s="84" t="s">
        <v>1196</v>
      </c>
      <c r="Y46" s="84">
        <v>8753</v>
      </c>
      <c r="Z46" s="84" t="s">
        <v>1197</v>
      </c>
      <c r="AA46" s="84" t="s">
        <v>1198</v>
      </c>
      <c r="AB46" s="84" t="s">
        <v>862</v>
      </c>
      <c r="AC46" s="87">
        <v>45017</v>
      </c>
      <c r="AD46" s="84" t="s">
        <v>871</v>
      </c>
      <c r="AE46" s="84">
        <v>51394010001</v>
      </c>
      <c r="AF46" s="84" t="s">
        <v>28</v>
      </c>
      <c r="AG46" s="84">
        <v>39401</v>
      </c>
      <c r="AH46" s="84" t="s">
        <v>28</v>
      </c>
      <c r="AI46" s="84">
        <v>2883</v>
      </c>
      <c r="AJ46" s="85">
        <v>120089.61</v>
      </c>
    </row>
    <row r="47" spans="1:36" x14ac:dyDescent="0.3">
      <c r="A47" s="84" t="s">
        <v>1199</v>
      </c>
      <c r="B47" s="84" t="s">
        <v>1200</v>
      </c>
      <c r="C47" s="84" t="s">
        <v>142</v>
      </c>
      <c r="D47" s="84" t="s">
        <v>143</v>
      </c>
      <c r="E47" s="85">
        <v>79695.22</v>
      </c>
      <c r="F47" s="86">
        <v>39304</v>
      </c>
      <c r="G47" s="84">
        <v>2023</v>
      </c>
      <c r="H47" s="84" t="s">
        <v>84</v>
      </c>
      <c r="I47" s="84" t="s">
        <v>75</v>
      </c>
      <c r="J47" s="84" t="s">
        <v>75</v>
      </c>
      <c r="K47" s="85">
        <v>79695.22</v>
      </c>
      <c r="L47" s="86">
        <v>45170</v>
      </c>
      <c r="M47" s="84">
        <v>18000264870</v>
      </c>
      <c r="N47" s="84" t="s">
        <v>1080</v>
      </c>
      <c r="O47" s="84">
        <v>18000257930</v>
      </c>
      <c r="P47" s="84" t="s">
        <v>1081</v>
      </c>
      <c r="Q47" s="84">
        <v>4304111</v>
      </c>
      <c r="R47" s="84" t="s">
        <v>1082</v>
      </c>
      <c r="S47" s="84" t="s">
        <v>90</v>
      </c>
      <c r="T47" s="84" t="s">
        <v>138</v>
      </c>
      <c r="U47" s="84" t="s">
        <v>83</v>
      </c>
      <c r="V47" s="89" t="s">
        <v>80</v>
      </c>
      <c r="W47" s="84" t="s">
        <v>1201</v>
      </c>
      <c r="X47" s="84" t="s">
        <v>1084</v>
      </c>
      <c r="Y47" s="84">
        <v>9988</v>
      </c>
      <c r="Z47" s="84" t="s">
        <v>1085</v>
      </c>
      <c r="AA47" s="84" t="s">
        <v>1086</v>
      </c>
      <c r="AB47" s="84" t="s">
        <v>862</v>
      </c>
      <c r="AC47" s="87">
        <v>45139</v>
      </c>
      <c r="AD47" s="84" t="s">
        <v>1087</v>
      </c>
      <c r="AE47" s="84">
        <v>51394010001</v>
      </c>
      <c r="AF47" s="84" t="s">
        <v>28</v>
      </c>
      <c r="AG47" s="84">
        <v>39401</v>
      </c>
      <c r="AH47" s="84" t="s">
        <v>28</v>
      </c>
      <c r="AI47" s="84">
        <v>43</v>
      </c>
      <c r="AJ47" s="85">
        <v>85460.64</v>
      </c>
    </row>
    <row r="48" spans="1:36" x14ac:dyDescent="0.3">
      <c r="A48" s="84" t="s">
        <v>1202</v>
      </c>
      <c r="B48" s="84" t="s">
        <v>1203</v>
      </c>
      <c r="C48" s="84" t="s">
        <v>183</v>
      </c>
      <c r="D48" s="84" t="s">
        <v>184</v>
      </c>
      <c r="E48" s="85">
        <v>64355.46</v>
      </c>
      <c r="F48" s="86">
        <v>45062</v>
      </c>
      <c r="G48" s="84">
        <v>2023</v>
      </c>
      <c r="H48" s="84" t="s">
        <v>84</v>
      </c>
      <c r="I48" s="84" t="s">
        <v>75</v>
      </c>
      <c r="J48" s="84" t="s">
        <v>75</v>
      </c>
      <c r="K48" s="85">
        <v>64355.46</v>
      </c>
      <c r="L48" s="86">
        <v>45069</v>
      </c>
      <c r="M48" s="84">
        <v>119743308</v>
      </c>
      <c r="N48" s="84" t="s">
        <v>1069</v>
      </c>
      <c r="O48" s="84">
        <v>65508333769</v>
      </c>
      <c r="P48" s="84" t="s">
        <v>1041</v>
      </c>
      <c r="Q48" s="84">
        <v>3668291</v>
      </c>
      <c r="R48" s="84" t="s">
        <v>866</v>
      </c>
      <c r="S48" s="84" t="s">
        <v>90</v>
      </c>
      <c r="T48" s="84" t="s">
        <v>179</v>
      </c>
      <c r="U48" s="84" t="s">
        <v>83</v>
      </c>
      <c r="V48" s="89" t="s">
        <v>80</v>
      </c>
      <c r="W48" s="84" t="s">
        <v>1204</v>
      </c>
      <c r="X48" s="84" t="s">
        <v>1205</v>
      </c>
      <c r="Y48" s="84">
        <v>8893</v>
      </c>
      <c r="Z48" s="84" t="s">
        <v>1206</v>
      </c>
      <c r="AA48" s="84" t="s">
        <v>1207</v>
      </c>
      <c r="AB48" s="84" t="s">
        <v>862</v>
      </c>
      <c r="AC48" s="87">
        <v>45047</v>
      </c>
      <c r="AD48" s="84" t="s">
        <v>1116</v>
      </c>
      <c r="AE48" s="84">
        <v>51394010001</v>
      </c>
      <c r="AF48" s="84" t="s">
        <v>28</v>
      </c>
      <c r="AG48" s="84">
        <v>39401</v>
      </c>
      <c r="AH48" s="84" t="s">
        <v>28</v>
      </c>
      <c r="AI48" s="84">
        <v>2133</v>
      </c>
      <c r="AJ48" s="85">
        <v>81193.320000000007</v>
      </c>
    </row>
    <row r="49" spans="1:36" x14ac:dyDescent="0.3">
      <c r="A49" s="84" t="s">
        <v>1208</v>
      </c>
      <c r="B49" s="84" t="s">
        <v>1209</v>
      </c>
      <c r="C49" s="84" t="s">
        <v>183</v>
      </c>
      <c r="D49" s="84" t="s">
        <v>184</v>
      </c>
      <c r="E49" s="85">
        <v>64299.37</v>
      </c>
      <c r="F49" s="86">
        <v>45062</v>
      </c>
      <c r="G49" s="84">
        <v>2023</v>
      </c>
      <c r="H49" s="84" t="s">
        <v>84</v>
      </c>
      <c r="I49" s="84" t="s">
        <v>75</v>
      </c>
      <c r="J49" s="84" t="s">
        <v>75</v>
      </c>
      <c r="K49" s="85">
        <v>64299.37</v>
      </c>
      <c r="L49" s="86">
        <v>45069</v>
      </c>
      <c r="M49" s="84">
        <v>119743308</v>
      </c>
      <c r="N49" s="84" t="s">
        <v>1069</v>
      </c>
      <c r="O49" s="84">
        <v>65508333769</v>
      </c>
      <c r="P49" s="84" t="s">
        <v>1041</v>
      </c>
      <c r="Q49" s="84">
        <v>3668330</v>
      </c>
      <c r="R49" s="84" t="s">
        <v>866</v>
      </c>
      <c r="S49" s="84" t="s">
        <v>90</v>
      </c>
      <c r="T49" s="84" t="s">
        <v>179</v>
      </c>
      <c r="U49" s="84" t="s">
        <v>83</v>
      </c>
      <c r="V49" s="89" t="s">
        <v>80</v>
      </c>
      <c r="W49" s="84" t="s">
        <v>1210</v>
      </c>
      <c r="X49" s="84" t="s">
        <v>1205</v>
      </c>
      <c r="Y49" s="84">
        <v>8893</v>
      </c>
      <c r="Z49" s="84" t="s">
        <v>1206</v>
      </c>
      <c r="AA49" s="84" t="s">
        <v>1207</v>
      </c>
      <c r="AB49" s="84" t="s">
        <v>862</v>
      </c>
      <c r="AC49" s="87">
        <v>45047</v>
      </c>
      <c r="AD49" s="84" t="s">
        <v>1116</v>
      </c>
      <c r="AE49" s="84">
        <v>51394010001</v>
      </c>
      <c r="AF49" s="84" t="s">
        <v>28</v>
      </c>
      <c r="AG49" s="84">
        <v>39401</v>
      </c>
      <c r="AH49" s="84" t="s">
        <v>28</v>
      </c>
      <c r="AI49" s="84">
        <v>2133</v>
      </c>
      <c r="AJ49" s="85">
        <v>81126.080000000002</v>
      </c>
    </row>
    <row r="50" spans="1:36" x14ac:dyDescent="0.3">
      <c r="A50" s="84" t="s">
        <v>1211</v>
      </c>
      <c r="B50" s="84" t="s">
        <v>1212</v>
      </c>
      <c r="C50" s="84" t="s">
        <v>183</v>
      </c>
      <c r="D50" s="84" t="s">
        <v>184</v>
      </c>
      <c r="E50" s="85">
        <v>64086.6</v>
      </c>
      <c r="F50" s="86">
        <v>45062</v>
      </c>
      <c r="G50" s="84">
        <v>2023</v>
      </c>
      <c r="H50" s="84" t="s">
        <v>84</v>
      </c>
      <c r="I50" s="84" t="s">
        <v>75</v>
      </c>
      <c r="J50" s="84" t="s">
        <v>75</v>
      </c>
      <c r="K50" s="85">
        <v>64086.6</v>
      </c>
      <c r="L50" s="86">
        <v>45069</v>
      </c>
      <c r="M50" s="84">
        <v>119743308</v>
      </c>
      <c r="N50" s="84" t="s">
        <v>1069</v>
      </c>
      <c r="O50" s="84">
        <v>65508333769</v>
      </c>
      <c r="P50" s="84" t="s">
        <v>1041</v>
      </c>
      <c r="Q50" s="84">
        <v>3668313</v>
      </c>
      <c r="R50" s="84" t="s">
        <v>866</v>
      </c>
      <c r="S50" s="84" t="s">
        <v>90</v>
      </c>
      <c r="T50" s="84" t="s">
        <v>179</v>
      </c>
      <c r="U50" s="84" t="s">
        <v>83</v>
      </c>
      <c r="V50" s="89" t="s">
        <v>80</v>
      </c>
      <c r="W50" s="84" t="s">
        <v>1213</v>
      </c>
      <c r="X50" s="84" t="s">
        <v>1205</v>
      </c>
      <c r="Y50" s="84">
        <v>8893</v>
      </c>
      <c r="Z50" s="84" t="s">
        <v>1206</v>
      </c>
      <c r="AA50" s="84" t="s">
        <v>1207</v>
      </c>
      <c r="AB50" s="84" t="s">
        <v>862</v>
      </c>
      <c r="AC50" s="87">
        <v>45047</v>
      </c>
      <c r="AD50" s="84" t="s">
        <v>1116</v>
      </c>
      <c r="AE50" s="84">
        <v>51394010001</v>
      </c>
      <c r="AF50" s="84" t="s">
        <v>28</v>
      </c>
      <c r="AG50" s="84">
        <v>39401</v>
      </c>
      <c r="AH50" s="84" t="s">
        <v>28</v>
      </c>
      <c r="AI50" s="84">
        <v>2133</v>
      </c>
      <c r="AJ50" s="85">
        <v>80803.679999999993</v>
      </c>
    </row>
    <row r="51" spans="1:36" x14ac:dyDescent="0.3">
      <c r="A51" s="84" t="s">
        <v>1214</v>
      </c>
      <c r="B51" s="84" t="s">
        <v>1215</v>
      </c>
      <c r="C51" s="84" t="s">
        <v>183</v>
      </c>
      <c r="D51" s="84" t="s">
        <v>184</v>
      </c>
      <c r="E51" s="85">
        <v>63394.27</v>
      </c>
      <c r="F51" s="86">
        <v>45062</v>
      </c>
      <c r="G51" s="84">
        <v>2023</v>
      </c>
      <c r="H51" s="84" t="s">
        <v>84</v>
      </c>
      <c r="I51" s="84" t="s">
        <v>75</v>
      </c>
      <c r="J51" s="84" t="s">
        <v>75</v>
      </c>
      <c r="K51" s="85">
        <v>63394.27</v>
      </c>
      <c r="L51" s="86">
        <v>45069</v>
      </c>
      <c r="M51" s="84">
        <v>119743308</v>
      </c>
      <c r="N51" s="84" t="s">
        <v>1069</v>
      </c>
      <c r="O51" s="84">
        <v>65508333769</v>
      </c>
      <c r="P51" s="84" t="s">
        <v>1041</v>
      </c>
      <c r="Q51" s="84">
        <v>3668317</v>
      </c>
      <c r="R51" s="84" t="s">
        <v>866</v>
      </c>
      <c r="S51" s="84" t="s">
        <v>90</v>
      </c>
      <c r="T51" s="84" t="s">
        <v>179</v>
      </c>
      <c r="U51" s="84" t="s">
        <v>83</v>
      </c>
      <c r="V51" s="89" t="s">
        <v>80</v>
      </c>
      <c r="W51" s="84" t="s">
        <v>1216</v>
      </c>
      <c r="X51" s="84" t="s">
        <v>1205</v>
      </c>
      <c r="Y51" s="84">
        <v>8893</v>
      </c>
      <c r="Z51" s="84" t="s">
        <v>1206</v>
      </c>
      <c r="AA51" s="84" t="s">
        <v>1207</v>
      </c>
      <c r="AB51" s="84" t="s">
        <v>862</v>
      </c>
      <c r="AC51" s="87">
        <v>45047</v>
      </c>
      <c r="AD51" s="84" t="s">
        <v>1116</v>
      </c>
      <c r="AE51" s="84">
        <v>51394010001</v>
      </c>
      <c r="AF51" s="84" t="s">
        <v>28</v>
      </c>
      <c r="AG51" s="84">
        <v>39401</v>
      </c>
      <c r="AH51" s="84" t="s">
        <v>28</v>
      </c>
      <c r="AI51" s="84">
        <v>2133</v>
      </c>
      <c r="AJ51" s="85">
        <v>79816.87</v>
      </c>
    </row>
    <row r="52" spans="1:36" x14ac:dyDescent="0.3">
      <c r="A52" s="84" t="s">
        <v>1217</v>
      </c>
      <c r="B52" s="84" t="s">
        <v>1218</v>
      </c>
      <c r="C52" s="84" t="s">
        <v>183</v>
      </c>
      <c r="D52" s="84" t="s">
        <v>184</v>
      </c>
      <c r="E52" s="85">
        <v>63387.14</v>
      </c>
      <c r="F52" s="86">
        <v>45062</v>
      </c>
      <c r="G52" s="84">
        <v>2023</v>
      </c>
      <c r="H52" s="84" t="s">
        <v>84</v>
      </c>
      <c r="I52" s="84" t="s">
        <v>75</v>
      </c>
      <c r="J52" s="84" t="s">
        <v>75</v>
      </c>
      <c r="K52" s="85">
        <v>63387.14</v>
      </c>
      <c r="L52" s="86">
        <v>45069</v>
      </c>
      <c r="M52" s="84">
        <v>119743308</v>
      </c>
      <c r="N52" s="84" t="s">
        <v>1069</v>
      </c>
      <c r="O52" s="84">
        <v>65508333769</v>
      </c>
      <c r="P52" s="84" t="s">
        <v>1041</v>
      </c>
      <c r="Q52" s="84">
        <v>3668327</v>
      </c>
      <c r="R52" s="84" t="s">
        <v>866</v>
      </c>
      <c r="S52" s="84" t="s">
        <v>90</v>
      </c>
      <c r="T52" s="84" t="s">
        <v>179</v>
      </c>
      <c r="U52" s="84" t="s">
        <v>83</v>
      </c>
      <c r="V52" s="89" t="s">
        <v>80</v>
      </c>
      <c r="W52" s="84" t="s">
        <v>1219</v>
      </c>
      <c r="X52" s="84" t="s">
        <v>1205</v>
      </c>
      <c r="Y52" s="84">
        <v>8893</v>
      </c>
      <c r="Z52" s="84" t="s">
        <v>1206</v>
      </c>
      <c r="AA52" s="84" t="s">
        <v>1207</v>
      </c>
      <c r="AB52" s="84" t="s">
        <v>862</v>
      </c>
      <c r="AC52" s="87">
        <v>45047</v>
      </c>
      <c r="AD52" s="84" t="s">
        <v>1116</v>
      </c>
      <c r="AE52" s="84">
        <v>51394010001</v>
      </c>
      <c r="AF52" s="84" t="s">
        <v>28</v>
      </c>
      <c r="AG52" s="84">
        <v>39401</v>
      </c>
      <c r="AH52" s="84" t="s">
        <v>28</v>
      </c>
      <c r="AI52" s="84">
        <v>2133</v>
      </c>
      <c r="AJ52" s="85">
        <v>79806.240000000005</v>
      </c>
    </row>
    <row r="53" spans="1:36" x14ac:dyDescent="0.3">
      <c r="A53" s="84" t="s">
        <v>1220</v>
      </c>
      <c r="B53" s="84" t="s">
        <v>1221</v>
      </c>
      <c r="C53" s="84" t="s">
        <v>96</v>
      </c>
      <c r="D53" s="84" t="s">
        <v>100</v>
      </c>
      <c r="E53" s="85">
        <v>12185.16</v>
      </c>
      <c r="F53" s="86">
        <v>44980</v>
      </c>
      <c r="G53" s="84">
        <v>2023</v>
      </c>
      <c r="H53" s="84" t="s">
        <v>84</v>
      </c>
      <c r="I53" s="84" t="s">
        <v>75</v>
      </c>
      <c r="J53" s="84" t="s">
        <v>75</v>
      </c>
      <c r="K53" s="85">
        <v>12185.16</v>
      </c>
      <c r="L53" s="86">
        <v>45049</v>
      </c>
      <c r="M53" s="84">
        <v>4055149587</v>
      </c>
      <c r="N53" s="84" t="s">
        <v>1160</v>
      </c>
      <c r="O53" s="84">
        <v>25604673608</v>
      </c>
      <c r="P53" s="84" t="s">
        <v>1017</v>
      </c>
      <c r="Q53" s="84">
        <v>3482114</v>
      </c>
      <c r="R53" s="84" t="s">
        <v>857</v>
      </c>
      <c r="S53" s="84" t="s">
        <v>90</v>
      </c>
      <c r="T53" s="84" t="s">
        <v>1048</v>
      </c>
      <c r="U53" s="84" t="s">
        <v>83</v>
      </c>
      <c r="V53" s="89" t="s">
        <v>80</v>
      </c>
      <c r="W53" s="84" t="s">
        <v>1222</v>
      </c>
      <c r="X53" s="84" t="s">
        <v>1223</v>
      </c>
      <c r="Y53" s="84" t="s">
        <v>862</v>
      </c>
      <c r="Z53" s="84" t="s">
        <v>1224</v>
      </c>
      <c r="AA53" s="84" t="s">
        <v>1225</v>
      </c>
      <c r="AB53" s="84" t="s">
        <v>862</v>
      </c>
      <c r="AC53" s="87">
        <v>45017</v>
      </c>
      <c r="AD53" s="84" t="s">
        <v>1226</v>
      </c>
      <c r="AE53" s="84">
        <v>51394010001</v>
      </c>
      <c r="AF53" s="84" t="s">
        <v>28</v>
      </c>
      <c r="AG53" s="84">
        <v>39401</v>
      </c>
      <c r="AH53" s="84" t="s">
        <v>28</v>
      </c>
      <c r="AI53" s="84">
        <v>2296</v>
      </c>
      <c r="AJ53" s="85">
        <v>12185.16</v>
      </c>
    </row>
    <row r="54" spans="1:36" x14ac:dyDescent="0.3">
      <c r="A54" s="84" t="s">
        <v>1220</v>
      </c>
      <c r="B54" s="84" t="s">
        <v>1227</v>
      </c>
      <c r="C54" s="84" t="s">
        <v>96</v>
      </c>
      <c r="D54" s="84" t="s">
        <v>100</v>
      </c>
      <c r="E54" s="85">
        <v>12078.09</v>
      </c>
      <c r="F54" s="86">
        <v>44980</v>
      </c>
      <c r="G54" s="84">
        <v>2023</v>
      </c>
      <c r="H54" s="84" t="s">
        <v>84</v>
      </c>
      <c r="I54" s="84" t="s">
        <v>75</v>
      </c>
      <c r="J54" s="84" t="s">
        <v>75</v>
      </c>
      <c r="K54" s="85">
        <v>12078.09</v>
      </c>
      <c r="L54" s="86">
        <v>45049</v>
      </c>
      <c r="M54" s="84">
        <v>4055149587</v>
      </c>
      <c r="N54" s="84" t="s">
        <v>1160</v>
      </c>
      <c r="O54" s="84">
        <v>25604673608</v>
      </c>
      <c r="P54" s="84" t="s">
        <v>1017</v>
      </c>
      <c r="Q54" s="84">
        <v>3482110</v>
      </c>
      <c r="R54" s="84" t="s">
        <v>857</v>
      </c>
      <c r="S54" s="84" t="s">
        <v>90</v>
      </c>
      <c r="T54" s="84" t="s">
        <v>1048</v>
      </c>
      <c r="U54" s="84" t="s">
        <v>83</v>
      </c>
      <c r="V54" s="89" t="s">
        <v>80</v>
      </c>
      <c r="W54" s="84" t="s">
        <v>1228</v>
      </c>
      <c r="X54" s="84" t="s">
        <v>1223</v>
      </c>
      <c r="Y54" s="84" t="s">
        <v>862</v>
      </c>
      <c r="Z54" s="84" t="s">
        <v>1224</v>
      </c>
      <c r="AA54" s="84" t="s">
        <v>1225</v>
      </c>
      <c r="AB54" s="84" t="s">
        <v>862</v>
      </c>
      <c r="AC54" s="87">
        <v>45017</v>
      </c>
      <c r="AD54" s="84" t="s">
        <v>1226</v>
      </c>
      <c r="AE54" s="84">
        <v>51394010001</v>
      </c>
      <c r="AF54" s="84" t="s">
        <v>28</v>
      </c>
      <c r="AG54" s="84">
        <v>39401</v>
      </c>
      <c r="AH54" s="84" t="s">
        <v>28</v>
      </c>
      <c r="AI54" s="84">
        <v>2296</v>
      </c>
      <c r="AJ54" s="85">
        <v>12078.09</v>
      </c>
    </row>
    <row r="55" spans="1:36" x14ac:dyDescent="0.3">
      <c r="A55" s="84" t="s">
        <v>1220</v>
      </c>
      <c r="B55" s="84" t="s">
        <v>1229</v>
      </c>
      <c r="C55" s="84" t="s">
        <v>96</v>
      </c>
      <c r="D55" s="84" t="s">
        <v>100</v>
      </c>
      <c r="E55" s="85">
        <v>11716.54</v>
      </c>
      <c r="F55" s="86">
        <v>44980</v>
      </c>
      <c r="G55" s="84">
        <v>2023</v>
      </c>
      <c r="H55" s="84" t="s">
        <v>84</v>
      </c>
      <c r="I55" s="84" t="s">
        <v>75</v>
      </c>
      <c r="J55" s="84" t="s">
        <v>75</v>
      </c>
      <c r="K55" s="85">
        <v>11716.54</v>
      </c>
      <c r="L55" s="86">
        <v>45049</v>
      </c>
      <c r="M55" s="84">
        <v>4055149587</v>
      </c>
      <c r="N55" s="84" t="s">
        <v>1160</v>
      </c>
      <c r="O55" s="84">
        <v>25604673608</v>
      </c>
      <c r="P55" s="84" t="s">
        <v>1017</v>
      </c>
      <c r="Q55" s="84">
        <v>3482116</v>
      </c>
      <c r="R55" s="84" t="s">
        <v>857</v>
      </c>
      <c r="S55" s="84" t="s">
        <v>90</v>
      </c>
      <c r="T55" s="84" t="s">
        <v>1048</v>
      </c>
      <c r="U55" s="84" t="s">
        <v>83</v>
      </c>
      <c r="V55" s="89" t="s">
        <v>80</v>
      </c>
      <c r="W55" s="84" t="s">
        <v>1230</v>
      </c>
      <c r="X55" s="84" t="s">
        <v>1223</v>
      </c>
      <c r="Y55" s="84" t="s">
        <v>862</v>
      </c>
      <c r="Z55" s="84" t="s">
        <v>1224</v>
      </c>
      <c r="AA55" s="84" t="s">
        <v>1225</v>
      </c>
      <c r="AB55" s="84" t="s">
        <v>862</v>
      </c>
      <c r="AC55" s="87">
        <v>45017</v>
      </c>
      <c r="AD55" s="84" t="s">
        <v>1226</v>
      </c>
      <c r="AE55" s="84">
        <v>51394010001</v>
      </c>
      <c r="AF55" s="84" t="s">
        <v>28</v>
      </c>
      <c r="AG55" s="84">
        <v>39401</v>
      </c>
      <c r="AH55" s="84" t="s">
        <v>28</v>
      </c>
      <c r="AI55" s="84">
        <v>2296</v>
      </c>
      <c r="AJ55" s="85">
        <v>11716.54</v>
      </c>
    </row>
    <row r="56" spans="1:36" x14ac:dyDescent="0.3">
      <c r="A56" s="84" t="s">
        <v>1220</v>
      </c>
      <c r="B56" s="84" t="s">
        <v>1231</v>
      </c>
      <c r="C56" s="84" t="s">
        <v>96</v>
      </c>
      <c r="D56" s="84" t="s">
        <v>100</v>
      </c>
      <c r="E56" s="85">
        <v>11222.64</v>
      </c>
      <c r="F56" s="86">
        <v>44980</v>
      </c>
      <c r="G56" s="84">
        <v>2023</v>
      </c>
      <c r="H56" s="84" t="s">
        <v>84</v>
      </c>
      <c r="I56" s="84" t="s">
        <v>75</v>
      </c>
      <c r="J56" s="84" t="s">
        <v>75</v>
      </c>
      <c r="K56" s="85">
        <v>11222.64</v>
      </c>
      <c r="L56" s="86">
        <v>45049</v>
      </c>
      <c r="M56" s="84">
        <v>4055149587</v>
      </c>
      <c r="N56" s="84" t="s">
        <v>1160</v>
      </c>
      <c r="O56" s="84">
        <v>25604673608</v>
      </c>
      <c r="P56" s="84" t="s">
        <v>1017</v>
      </c>
      <c r="Q56" s="84">
        <v>3482119</v>
      </c>
      <c r="R56" s="84" t="s">
        <v>857</v>
      </c>
      <c r="S56" s="84" t="s">
        <v>90</v>
      </c>
      <c r="T56" s="84" t="s">
        <v>1048</v>
      </c>
      <c r="U56" s="84" t="s">
        <v>83</v>
      </c>
      <c r="V56" s="89" t="s">
        <v>80</v>
      </c>
      <c r="W56" s="84" t="s">
        <v>1232</v>
      </c>
      <c r="X56" s="84" t="s">
        <v>1223</v>
      </c>
      <c r="Y56" s="84" t="s">
        <v>862</v>
      </c>
      <c r="Z56" s="84" t="s">
        <v>1224</v>
      </c>
      <c r="AA56" s="84" t="s">
        <v>1225</v>
      </c>
      <c r="AB56" s="84" t="s">
        <v>862</v>
      </c>
      <c r="AC56" s="87">
        <v>45017</v>
      </c>
      <c r="AD56" s="84" t="s">
        <v>1226</v>
      </c>
      <c r="AE56" s="84">
        <v>51394010001</v>
      </c>
      <c r="AF56" s="84" t="s">
        <v>28</v>
      </c>
      <c r="AG56" s="84">
        <v>39401</v>
      </c>
      <c r="AH56" s="84" t="s">
        <v>28</v>
      </c>
      <c r="AI56" s="84">
        <v>2296</v>
      </c>
      <c r="AJ56" s="85">
        <v>11222.64</v>
      </c>
    </row>
    <row r="57" spans="1:36" x14ac:dyDescent="0.3">
      <c r="A57" s="84" t="s">
        <v>1220</v>
      </c>
      <c r="B57" s="84" t="s">
        <v>1233</v>
      </c>
      <c r="C57" s="84" t="s">
        <v>96</v>
      </c>
      <c r="D57" s="84" t="s">
        <v>100</v>
      </c>
      <c r="E57" s="85">
        <v>5374.83</v>
      </c>
      <c r="F57" s="86">
        <v>44980</v>
      </c>
      <c r="G57" s="84">
        <v>2023</v>
      </c>
      <c r="H57" s="84" t="s">
        <v>84</v>
      </c>
      <c r="I57" s="84" t="s">
        <v>75</v>
      </c>
      <c r="J57" s="84" t="s">
        <v>75</v>
      </c>
      <c r="K57" s="85">
        <v>5374.83</v>
      </c>
      <c r="L57" s="86">
        <v>45049</v>
      </c>
      <c r="M57" s="84">
        <v>4055149587</v>
      </c>
      <c r="N57" s="84" t="s">
        <v>1160</v>
      </c>
      <c r="O57" s="84">
        <v>25604673608</v>
      </c>
      <c r="P57" s="84" t="s">
        <v>1017</v>
      </c>
      <c r="Q57" s="84">
        <v>3482121</v>
      </c>
      <c r="R57" s="84" t="s">
        <v>857</v>
      </c>
      <c r="S57" s="84" t="s">
        <v>90</v>
      </c>
      <c r="T57" s="84" t="s">
        <v>1048</v>
      </c>
      <c r="U57" s="84" t="s">
        <v>83</v>
      </c>
      <c r="V57" s="89" t="s">
        <v>80</v>
      </c>
      <c r="W57" s="84" t="s">
        <v>1234</v>
      </c>
      <c r="X57" s="84" t="s">
        <v>1223</v>
      </c>
      <c r="Y57" s="84" t="s">
        <v>862</v>
      </c>
      <c r="Z57" s="84" t="s">
        <v>1224</v>
      </c>
      <c r="AA57" s="84" t="s">
        <v>1225</v>
      </c>
      <c r="AB57" s="84" t="s">
        <v>862</v>
      </c>
      <c r="AC57" s="87">
        <v>45017</v>
      </c>
      <c r="AD57" s="84" t="s">
        <v>1226</v>
      </c>
      <c r="AE57" s="84">
        <v>51394010001</v>
      </c>
      <c r="AF57" s="84" t="s">
        <v>28</v>
      </c>
      <c r="AG57" s="84">
        <v>39401</v>
      </c>
      <c r="AH57" s="84" t="s">
        <v>28</v>
      </c>
      <c r="AI57" s="84">
        <v>2296</v>
      </c>
      <c r="AJ57" s="85">
        <v>5374.83</v>
      </c>
    </row>
    <row r="58" spans="1:36" x14ac:dyDescent="0.3">
      <c r="A58" s="84" t="s">
        <v>1220</v>
      </c>
      <c r="B58" s="84" t="s">
        <v>1235</v>
      </c>
      <c r="C58" s="84" t="s">
        <v>96</v>
      </c>
      <c r="D58" s="84" t="s">
        <v>100</v>
      </c>
      <c r="E58" s="85">
        <v>5148.3100000000004</v>
      </c>
      <c r="F58" s="86">
        <v>44980</v>
      </c>
      <c r="G58" s="84">
        <v>2023</v>
      </c>
      <c r="H58" s="84" t="s">
        <v>84</v>
      </c>
      <c r="I58" s="84" t="s">
        <v>75</v>
      </c>
      <c r="J58" s="84" t="s">
        <v>75</v>
      </c>
      <c r="K58" s="85">
        <v>5148.3100000000004</v>
      </c>
      <c r="L58" s="86">
        <v>45049</v>
      </c>
      <c r="M58" s="84">
        <v>4055149587</v>
      </c>
      <c r="N58" s="84" t="s">
        <v>1160</v>
      </c>
      <c r="O58" s="84">
        <v>25604673608</v>
      </c>
      <c r="P58" s="84" t="s">
        <v>1017</v>
      </c>
      <c r="Q58" s="84">
        <v>3482123</v>
      </c>
      <c r="R58" s="84" t="s">
        <v>857</v>
      </c>
      <c r="S58" s="84" t="s">
        <v>90</v>
      </c>
      <c r="T58" s="84" t="s">
        <v>1048</v>
      </c>
      <c r="U58" s="84" t="s">
        <v>83</v>
      </c>
      <c r="V58" s="89" t="s">
        <v>80</v>
      </c>
      <c r="W58" s="84" t="s">
        <v>1236</v>
      </c>
      <c r="X58" s="84" t="s">
        <v>1223</v>
      </c>
      <c r="Y58" s="84" t="s">
        <v>862</v>
      </c>
      <c r="Z58" s="84" t="s">
        <v>1224</v>
      </c>
      <c r="AA58" s="84" t="s">
        <v>1225</v>
      </c>
      <c r="AB58" s="84" t="s">
        <v>862</v>
      </c>
      <c r="AC58" s="87">
        <v>45017</v>
      </c>
      <c r="AD58" s="84" t="s">
        <v>1226</v>
      </c>
      <c r="AE58" s="84">
        <v>51394010001</v>
      </c>
      <c r="AF58" s="84" t="s">
        <v>28</v>
      </c>
      <c r="AG58" s="84">
        <v>39401</v>
      </c>
      <c r="AH58" s="84" t="s">
        <v>28</v>
      </c>
      <c r="AI58" s="84">
        <v>2296</v>
      </c>
      <c r="AJ58" s="85">
        <v>5148.3100000000004</v>
      </c>
    </row>
    <row r="59" spans="1:36" x14ac:dyDescent="0.3">
      <c r="A59" s="84" t="s">
        <v>1220</v>
      </c>
      <c r="B59" s="84" t="s">
        <v>1237</v>
      </c>
      <c r="C59" s="84" t="s">
        <v>96</v>
      </c>
      <c r="D59" s="84" t="s">
        <v>100</v>
      </c>
      <c r="E59" s="85">
        <v>4945.67</v>
      </c>
      <c r="F59" s="86">
        <v>44980</v>
      </c>
      <c r="G59" s="84">
        <v>2023</v>
      </c>
      <c r="H59" s="84" t="s">
        <v>84</v>
      </c>
      <c r="I59" s="84" t="s">
        <v>75</v>
      </c>
      <c r="J59" s="84" t="s">
        <v>75</v>
      </c>
      <c r="K59" s="85">
        <v>4945.67</v>
      </c>
      <c r="L59" s="86">
        <v>45049</v>
      </c>
      <c r="M59" s="84">
        <v>4055149587</v>
      </c>
      <c r="N59" s="84" t="s">
        <v>1160</v>
      </c>
      <c r="O59" s="84">
        <v>25604673608</v>
      </c>
      <c r="P59" s="84" t="s">
        <v>1017</v>
      </c>
      <c r="Q59" s="84">
        <v>3482126</v>
      </c>
      <c r="R59" s="84" t="s">
        <v>857</v>
      </c>
      <c r="S59" s="84" t="s">
        <v>90</v>
      </c>
      <c r="T59" s="84" t="s">
        <v>1048</v>
      </c>
      <c r="U59" s="84" t="s">
        <v>83</v>
      </c>
      <c r="V59" s="89" t="s">
        <v>80</v>
      </c>
      <c r="W59" s="84" t="s">
        <v>1238</v>
      </c>
      <c r="X59" s="84" t="s">
        <v>1223</v>
      </c>
      <c r="Y59" s="84" t="s">
        <v>862</v>
      </c>
      <c r="Z59" s="84" t="s">
        <v>1224</v>
      </c>
      <c r="AA59" s="84" t="s">
        <v>1225</v>
      </c>
      <c r="AB59" s="84" t="s">
        <v>862</v>
      </c>
      <c r="AC59" s="87">
        <v>45017</v>
      </c>
      <c r="AD59" s="84" t="s">
        <v>1226</v>
      </c>
      <c r="AE59" s="84">
        <v>51394010001</v>
      </c>
      <c r="AF59" s="84" t="s">
        <v>28</v>
      </c>
      <c r="AG59" s="84">
        <v>39401</v>
      </c>
      <c r="AH59" s="84" t="s">
        <v>28</v>
      </c>
      <c r="AI59" s="84">
        <v>2296</v>
      </c>
      <c r="AJ59" s="85">
        <v>4945.67</v>
      </c>
    </row>
    <row r="60" spans="1:36" x14ac:dyDescent="0.3">
      <c r="A60" s="84" t="s">
        <v>1220</v>
      </c>
      <c r="B60" s="84" t="s">
        <v>1239</v>
      </c>
      <c r="C60" s="84" t="s">
        <v>96</v>
      </c>
      <c r="D60" s="84" t="s">
        <v>100</v>
      </c>
      <c r="E60" s="85">
        <v>4755.3500000000004</v>
      </c>
      <c r="F60" s="86">
        <v>44980</v>
      </c>
      <c r="G60" s="84">
        <v>2023</v>
      </c>
      <c r="H60" s="84" t="s">
        <v>84</v>
      </c>
      <c r="I60" s="84" t="s">
        <v>75</v>
      </c>
      <c r="J60" s="84" t="s">
        <v>75</v>
      </c>
      <c r="K60" s="85">
        <v>4755.3500000000004</v>
      </c>
      <c r="L60" s="86">
        <v>45049</v>
      </c>
      <c r="M60" s="84">
        <v>4055149587</v>
      </c>
      <c r="N60" s="84" t="s">
        <v>1160</v>
      </c>
      <c r="O60" s="84">
        <v>25604673608</v>
      </c>
      <c r="P60" s="84" t="s">
        <v>1017</v>
      </c>
      <c r="Q60" s="84">
        <v>3482132</v>
      </c>
      <c r="R60" s="84" t="s">
        <v>857</v>
      </c>
      <c r="S60" s="84" t="s">
        <v>90</v>
      </c>
      <c r="T60" s="84" t="s">
        <v>1048</v>
      </c>
      <c r="U60" s="84" t="s">
        <v>83</v>
      </c>
      <c r="V60" s="89" t="s">
        <v>80</v>
      </c>
      <c r="W60" s="84" t="s">
        <v>1240</v>
      </c>
      <c r="X60" s="84" t="s">
        <v>1223</v>
      </c>
      <c r="Y60" s="84" t="s">
        <v>862</v>
      </c>
      <c r="Z60" s="84" t="s">
        <v>1224</v>
      </c>
      <c r="AA60" s="84" t="s">
        <v>1225</v>
      </c>
      <c r="AB60" s="84" t="s">
        <v>862</v>
      </c>
      <c r="AC60" s="87">
        <v>45017</v>
      </c>
      <c r="AD60" s="84" t="s">
        <v>1226</v>
      </c>
      <c r="AE60" s="84">
        <v>51394010001</v>
      </c>
      <c r="AF60" s="84" t="s">
        <v>28</v>
      </c>
      <c r="AG60" s="84">
        <v>39401</v>
      </c>
      <c r="AH60" s="84" t="s">
        <v>28</v>
      </c>
      <c r="AI60" s="84">
        <v>2296</v>
      </c>
      <c r="AJ60" s="85">
        <v>4755.3500000000004</v>
      </c>
    </row>
    <row r="61" spans="1:36" x14ac:dyDescent="0.3">
      <c r="A61" s="84" t="s">
        <v>1220</v>
      </c>
      <c r="B61" s="84" t="s">
        <v>1241</v>
      </c>
      <c r="C61" s="84" t="s">
        <v>96</v>
      </c>
      <c r="D61" s="84" t="s">
        <v>100</v>
      </c>
      <c r="E61" s="85">
        <v>4559.41</v>
      </c>
      <c r="F61" s="86">
        <v>44980</v>
      </c>
      <c r="G61" s="84">
        <v>2023</v>
      </c>
      <c r="H61" s="84" t="s">
        <v>84</v>
      </c>
      <c r="I61" s="84" t="s">
        <v>75</v>
      </c>
      <c r="J61" s="84" t="s">
        <v>75</v>
      </c>
      <c r="K61" s="85">
        <v>4559.41</v>
      </c>
      <c r="L61" s="86">
        <v>45049</v>
      </c>
      <c r="M61" s="84">
        <v>4055149587</v>
      </c>
      <c r="N61" s="84" t="s">
        <v>1160</v>
      </c>
      <c r="O61" s="84">
        <v>25604673608</v>
      </c>
      <c r="P61" s="84" t="s">
        <v>1017</v>
      </c>
      <c r="Q61" s="84">
        <v>3482135</v>
      </c>
      <c r="R61" s="84" t="s">
        <v>857</v>
      </c>
      <c r="S61" s="84" t="s">
        <v>90</v>
      </c>
      <c r="T61" s="84" t="s">
        <v>1048</v>
      </c>
      <c r="U61" s="84" t="s">
        <v>83</v>
      </c>
      <c r="V61" s="89" t="s">
        <v>80</v>
      </c>
      <c r="W61" s="84" t="s">
        <v>1242</v>
      </c>
      <c r="X61" s="84" t="s">
        <v>1223</v>
      </c>
      <c r="Y61" s="84" t="s">
        <v>862</v>
      </c>
      <c r="Z61" s="84" t="s">
        <v>1224</v>
      </c>
      <c r="AA61" s="84" t="s">
        <v>1225</v>
      </c>
      <c r="AB61" s="84" t="s">
        <v>862</v>
      </c>
      <c r="AC61" s="87">
        <v>45017</v>
      </c>
      <c r="AD61" s="84" t="s">
        <v>1226</v>
      </c>
      <c r="AE61" s="84">
        <v>51394010001</v>
      </c>
      <c r="AF61" s="84" t="s">
        <v>28</v>
      </c>
      <c r="AG61" s="84">
        <v>39401</v>
      </c>
      <c r="AH61" s="84" t="s">
        <v>28</v>
      </c>
      <c r="AI61" s="84">
        <v>2296</v>
      </c>
      <c r="AJ61" s="85">
        <v>4559.41</v>
      </c>
    </row>
    <row r="62" spans="1:36" x14ac:dyDescent="0.3">
      <c r="A62" s="84" t="s">
        <v>1220</v>
      </c>
      <c r="B62" s="84" t="s">
        <v>1243</v>
      </c>
      <c r="C62" s="84" t="s">
        <v>96</v>
      </c>
      <c r="D62" s="84" t="s">
        <v>100</v>
      </c>
      <c r="E62" s="85">
        <v>4371.43</v>
      </c>
      <c r="F62" s="86">
        <v>44980</v>
      </c>
      <c r="G62" s="84">
        <v>2023</v>
      </c>
      <c r="H62" s="84" t="s">
        <v>84</v>
      </c>
      <c r="I62" s="84" t="s">
        <v>75</v>
      </c>
      <c r="J62" s="84" t="s">
        <v>75</v>
      </c>
      <c r="K62" s="85">
        <v>4371.43</v>
      </c>
      <c r="L62" s="86">
        <v>45049</v>
      </c>
      <c r="M62" s="84">
        <v>4055149587</v>
      </c>
      <c r="N62" s="84" t="s">
        <v>1160</v>
      </c>
      <c r="O62" s="84">
        <v>25604673608</v>
      </c>
      <c r="P62" s="84" t="s">
        <v>1017</v>
      </c>
      <c r="Q62" s="84">
        <v>3482137</v>
      </c>
      <c r="R62" s="84" t="s">
        <v>857</v>
      </c>
      <c r="S62" s="84" t="s">
        <v>90</v>
      </c>
      <c r="T62" s="84" t="s">
        <v>1048</v>
      </c>
      <c r="U62" s="84" t="s">
        <v>83</v>
      </c>
      <c r="V62" s="89" t="s">
        <v>80</v>
      </c>
      <c r="W62" s="84" t="s">
        <v>1244</v>
      </c>
      <c r="X62" s="84" t="s">
        <v>1223</v>
      </c>
      <c r="Y62" s="84" t="s">
        <v>862</v>
      </c>
      <c r="Z62" s="84" t="s">
        <v>1224</v>
      </c>
      <c r="AA62" s="84" t="s">
        <v>1225</v>
      </c>
      <c r="AB62" s="84" t="s">
        <v>862</v>
      </c>
      <c r="AC62" s="87">
        <v>45017</v>
      </c>
      <c r="AD62" s="84" t="s">
        <v>1226</v>
      </c>
      <c r="AE62" s="84">
        <v>51394010001</v>
      </c>
      <c r="AF62" s="84" t="s">
        <v>28</v>
      </c>
      <c r="AG62" s="84">
        <v>39401</v>
      </c>
      <c r="AH62" s="84" t="s">
        <v>28</v>
      </c>
      <c r="AI62" s="84">
        <v>2296</v>
      </c>
      <c r="AJ62" s="85">
        <v>4371.43</v>
      </c>
    </row>
    <row r="63" spans="1:36" x14ac:dyDescent="0.3">
      <c r="A63" s="84" t="s">
        <v>1220</v>
      </c>
      <c r="B63" s="84" t="s">
        <v>1245</v>
      </c>
      <c r="C63" s="84" t="s">
        <v>96</v>
      </c>
      <c r="D63" s="84" t="s">
        <v>100</v>
      </c>
      <c r="E63" s="85">
        <v>1082.7</v>
      </c>
      <c r="F63" s="86">
        <v>44980</v>
      </c>
      <c r="G63" s="84">
        <v>2023</v>
      </c>
      <c r="H63" s="84" t="s">
        <v>84</v>
      </c>
      <c r="I63" s="84" t="s">
        <v>75</v>
      </c>
      <c r="J63" s="84" t="s">
        <v>75</v>
      </c>
      <c r="K63" s="85">
        <v>1082.7</v>
      </c>
      <c r="L63" s="86">
        <v>45049</v>
      </c>
      <c r="M63" s="84">
        <v>4055149587</v>
      </c>
      <c r="N63" s="84" t="s">
        <v>1160</v>
      </c>
      <c r="O63" s="84">
        <v>25604673608</v>
      </c>
      <c r="P63" s="84" t="s">
        <v>1017</v>
      </c>
      <c r="Q63" s="84">
        <v>3482141</v>
      </c>
      <c r="R63" s="84" t="s">
        <v>857</v>
      </c>
      <c r="S63" s="84" t="s">
        <v>90</v>
      </c>
      <c r="T63" s="84" t="s">
        <v>1048</v>
      </c>
      <c r="U63" s="84" t="s">
        <v>83</v>
      </c>
      <c r="V63" s="89" t="s">
        <v>80</v>
      </c>
      <c r="W63" s="84" t="s">
        <v>1246</v>
      </c>
      <c r="X63" s="84" t="s">
        <v>1223</v>
      </c>
      <c r="Y63" s="84" t="s">
        <v>862</v>
      </c>
      <c r="Z63" s="84" t="s">
        <v>1224</v>
      </c>
      <c r="AA63" s="84" t="s">
        <v>1225</v>
      </c>
      <c r="AB63" s="84" t="s">
        <v>862</v>
      </c>
      <c r="AC63" s="87">
        <v>45017</v>
      </c>
      <c r="AD63" s="84" t="s">
        <v>1226</v>
      </c>
      <c r="AE63" s="84">
        <v>51394010001</v>
      </c>
      <c r="AF63" s="84" t="s">
        <v>28</v>
      </c>
      <c r="AG63" s="84">
        <v>39401</v>
      </c>
      <c r="AH63" s="84" t="s">
        <v>28</v>
      </c>
      <c r="AI63" s="84">
        <v>2296</v>
      </c>
      <c r="AJ63" s="85">
        <v>1082.7</v>
      </c>
    </row>
    <row r="64" spans="1:36" x14ac:dyDescent="0.3">
      <c r="A64" s="84" t="s">
        <v>1247</v>
      </c>
      <c r="B64" s="84" t="s">
        <v>1248</v>
      </c>
      <c r="C64" s="84" t="s">
        <v>183</v>
      </c>
      <c r="D64" s="84" t="s">
        <v>184</v>
      </c>
      <c r="E64" s="85">
        <v>58624.34</v>
      </c>
      <c r="F64" s="86">
        <v>45062</v>
      </c>
      <c r="G64" s="84">
        <v>2023</v>
      </c>
      <c r="H64" s="84" t="s">
        <v>84</v>
      </c>
      <c r="I64" s="84" t="s">
        <v>75</v>
      </c>
      <c r="J64" s="84" t="s">
        <v>75</v>
      </c>
      <c r="K64" s="85">
        <v>58624.34</v>
      </c>
      <c r="L64" s="86">
        <v>45069</v>
      </c>
      <c r="M64" s="84">
        <v>119743308</v>
      </c>
      <c r="N64" s="84" t="s">
        <v>1069</v>
      </c>
      <c r="O64" s="84">
        <v>65508333769</v>
      </c>
      <c r="P64" s="84" t="s">
        <v>1041</v>
      </c>
      <c r="Q64" s="84">
        <v>3668335</v>
      </c>
      <c r="R64" s="84" t="s">
        <v>866</v>
      </c>
      <c r="S64" s="84" t="s">
        <v>90</v>
      </c>
      <c r="T64" s="84" t="s">
        <v>179</v>
      </c>
      <c r="U64" s="84" t="s">
        <v>83</v>
      </c>
      <c r="V64" s="89" t="s">
        <v>80</v>
      </c>
      <c r="W64" s="84" t="s">
        <v>1249</v>
      </c>
      <c r="X64" s="84" t="s">
        <v>1205</v>
      </c>
      <c r="Y64" s="84">
        <v>8893</v>
      </c>
      <c r="Z64" s="84" t="s">
        <v>1206</v>
      </c>
      <c r="AA64" s="84" t="s">
        <v>1207</v>
      </c>
      <c r="AB64" s="84" t="s">
        <v>862</v>
      </c>
      <c r="AC64" s="87">
        <v>45047</v>
      </c>
      <c r="AD64" s="84" t="s">
        <v>1116</v>
      </c>
      <c r="AE64" s="84">
        <v>51394010001</v>
      </c>
      <c r="AF64" s="84" t="s">
        <v>28</v>
      </c>
      <c r="AG64" s="84">
        <v>39401</v>
      </c>
      <c r="AH64" s="84" t="s">
        <v>28</v>
      </c>
      <c r="AI64" s="84">
        <v>2133</v>
      </c>
      <c r="AJ64" s="85">
        <v>72933.87</v>
      </c>
    </row>
    <row r="65" spans="1:36" x14ac:dyDescent="0.3">
      <c r="A65" s="84" t="s">
        <v>1250</v>
      </c>
      <c r="B65" s="84" t="s">
        <v>1251</v>
      </c>
      <c r="C65" s="84" t="s">
        <v>1</v>
      </c>
      <c r="D65" s="84" t="s">
        <v>85</v>
      </c>
      <c r="E65" s="85">
        <v>68174.42</v>
      </c>
      <c r="F65" s="86">
        <v>45096</v>
      </c>
      <c r="G65" s="84">
        <v>2023</v>
      </c>
      <c r="H65" s="84" t="s">
        <v>84</v>
      </c>
      <c r="I65" s="84" t="s">
        <v>75</v>
      </c>
      <c r="J65" s="84" t="s">
        <v>75</v>
      </c>
      <c r="K65" s="85">
        <v>68174.42</v>
      </c>
      <c r="L65" s="86">
        <v>45100</v>
      </c>
      <c r="M65" s="84">
        <v>119795790</v>
      </c>
      <c r="N65" s="84" t="s">
        <v>1069</v>
      </c>
      <c r="O65" s="84">
        <v>65508333769</v>
      </c>
      <c r="P65" s="84" t="s">
        <v>1041</v>
      </c>
      <c r="Q65" s="84">
        <v>3832193</v>
      </c>
      <c r="R65" s="84" t="s">
        <v>866</v>
      </c>
      <c r="S65" s="84" t="s">
        <v>90</v>
      </c>
      <c r="T65" s="84" t="s">
        <v>78</v>
      </c>
      <c r="U65" s="84" t="s">
        <v>83</v>
      </c>
      <c r="V65" s="89" t="s">
        <v>80</v>
      </c>
      <c r="W65" s="84" t="s">
        <v>1252</v>
      </c>
      <c r="X65" s="84" t="s">
        <v>1253</v>
      </c>
      <c r="Y65" s="84">
        <v>9235</v>
      </c>
      <c r="Z65" s="84" t="s">
        <v>1254</v>
      </c>
      <c r="AA65" s="84" t="s">
        <v>1255</v>
      </c>
      <c r="AB65" s="84" t="s">
        <v>862</v>
      </c>
      <c r="AC65" s="87">
        <v>45078</v>
      </c>
      <c r="AD65" s="84" t="s">
        <v>1093</v>
      </c>
      <c r="AE65" s="84">
        <v>51394010001</v>
      </c>
      <c r="AF65" s="84" t="s">
        <v>28</v>
      </c>
      <c r="AG65" s="84">
        <v>39401</v>
      </c>
      <c r="AH65" s="84" t="s">
        <v>28</v>
      </c>
      <c r="AI65" s="84">
        <v>2269</v>
      </c>
      <c r="AJ65" s="85">
        <v>72776.289999999994</v>
      </c>
    </row>
    <row r="66" spans="1:36" x14ac:dyDescent="0.3">
      <c r="A66" s="84" t="s">
        <v>1256</v>
      </c>
      <c r="B66" s="84" t="s">
        <v>1257</v>
      </c>
      <c r="C66" s="84" t="s">
        <v>1</v>
      </c>
      <c r="D66" s="84" t="s">
        <v>85</v>
      </c>
      <c r="E66" s="85">
        <v>71257.77</v>
      </c>
      <c r="F66" s="86">
        <v>45062</v>
      </c>
      <c r="G66" s="84">
        <v>2023</v>
      </c>
      <c r="H66" s="84" t="s">
        <v>84</v>
      </c>
      <c r="I66" s="84" t="s">
        <v>75</v>
      </c>
      <c r="J66" s="84" t="s">
        <v>75</v>
      </c>
      <c r="K66" s="85">
        <v>71257.77</v>
      </c>
      <c r="L66" s="84" t="s">
        <v>862</v>
      </c>
      <c r="M66" s="84">
        <v>119795790</v>
      </c>
      <c r="N66" s="84" t="s">
        <v>1069</v>
      </c>
      <c r="O66" s="84" t="s">
        <v>862</v>
      </c>
      <c r="P66" s="84" t="s">
        <v>862</v>
      </c>
      <c r="Q66" s="84">
        <v>3671141</v>
      </c>
      <c r="R66" s="84" t="s">
        <v>866</v>
      </c>
      <c r="S66" s="84" t="s">
        <v>953</v>
      </c>
      <c r="T66" s="84" t="s">
        <v>78</v>
      </c>
      <c r="U66" s="84" t="s">
        <v>83</v>
      </c>
      <c r="V66" s="89" t="s">
        <v>121</v>
      </c>
      <c r="W66" s="84" t="s">
        <v>1258</v>
      </c>
      <c r="X66" s="84" t="s">
        <v>1259</v>
      </c>
      <c r="Y66" s="84">
        <v>8953</v>
      </c>
      <c r="Z66" s="84" t="s">
        <v>862</v>
      </c>
      <c r="AA66" s="84" t="s">
        <v>862</v>
      </c>
      <c r="AB66" s="84" t="s">
        <v>862</v>
      </c>
      <c r="AC66" s="87">
        <v>45047</v>
      </c>
      <c r="AD66" s="84" t="s">
        <v>1093</v>
      </c>
      <c r="AE66" s="84">
        <v>51394010001</v>
      </c>
      <c r="AF66" s="84" t="s">
        <v>28</v>
      </c>
      <c r="AG66" s="84">
        <v>39401</v>
      </c>
      <c r="AH66" s="84" t="s">
        <v>28</v>
      </c>
      <c r="AI66" s="84" t="s">
        <v>862</v>
      </c>
      <c r="AJ66" s="85">
        <v>71257.77</v>
      </c>
    </row>
    <row r="67" spans="1:36" x14ac:dyDescent="0.3">
      <c r="A67" s="84" t="s">
        <v>1260</v>
      </c>
      <c r="B67" s="84" t="s">
        <v>1261</v>
      </c>
      <c r="C67" s="84" t="s">
        <v>142</v>
      </c>
      <c r="D67" s="84" t="s">
        <v>143</v>
      </c>
      <c r="E67" s="85">
        <v>63240.18</v>
      </c>
      <c r="F67" s="86">
        <v>40967</v>
      </c>
      <c r="G67" s="84">
        <v>2023</v>
      </c>
      <c r="H67" s="84" t="s">
        <v>84</v>
      </c>
      <c r="I67" s="84" t="s">
        <v>75</v>
      </c>
      <c r="J67" s="84" t="s">
        <v>75</v>
      </c>
      <c r="K67" s="85">
        <v>63240.18</v>
      </c>
      <c r="L67" s="86">
        <v>45170</v>
      </c>
      <c r="M67" s="84">
        <v>18000264870</v>
      </c>
      <c r="N67" s="84" t="s">
        <v>1080</v>
      </c>
      <c r="O67" s="84">
        <v>18000257930</v>
      </c>
      <c r="P67" s="84" t="s">
        <v>1081</v>
      </c>
      <c r="Q67" s="84">
        <v>4304114</v>
      </c>
      <c r="R67" s="84" t="s">
        <v>1082</v>
      </c>
      <c r="S67" s="84" t="s">
        <v>90</v>
      </c>
      <c r="T67" s="84" t="s">
        <v>138</v>
      </c>
      <c r="U67" s="84" t="s">
        <v>83</v>
      </c>
      <c r="V67" s="89" t="s">
        <v>80</v>
      </c>
      <c r="W67" s="84" t="s">
        <v>1262</v>
      </c>
      <c r="X67" s="84" t="s">
        <v>1084</v>
      </c>
      <c r="Y67" s="84">
        <v>9988</v>
      </c>
      <c r="Z67" s="84" t="s">
        <v>1085</v>
      </c>
      <c r="AA67" s="84" t="s">
        <v>1086</v>
      </c>
      <c r="AB67" s="84" t="s">
        <v>862</v>
      </c>
      <c r="AC67" s="87">
        <v>45139</v>
      </c>
      <c r="AD67" s="84" t="s">
        <v>1087</v>
      </c>
      <c r="AE67" s="84">
        <v>51394010001</v>
      </c>
      <c r="AF67" s="84" t="s">
        <v>28</v>
      </c>
      <c r="AG67" s="84">
        <v>39401</v>
      </c>
      <c r="AH67" s="84" t="s">
        <v>28</v>
      </c>
      <c r="AI67" s="84">
        <v>43</v>
      </c>
      <c r="AJ67" s="85">
        <v>67697.570000000007</v>
      </c>
    </row>
    <row r="68" spans="1:36" x14ac:dyDescent="0.3">
      <c r="A68" s="84" t="s">
        <v>1263</v>
      </c>
      <c r="B68" s="84" t="s">
        <v>1264</v>
      </c>
      <c r="C68" s="84" t="s">
        <v>96</v>
      </c>
      <c r="D68" s="84" t="s">
        <v>100</v>
      </c>
      <c r="E68" s="85">
        <v>23479.279999999999</v>
      </c>
      <c r="F68" s="86">
        <v>45117</v>
      </c>
      <c r="G68" s="84">
        <v>2023</v>
      </c>
      <c r="H68" s="84" t="s">
        <v>84</v>
      </c>
      <c r="I68" s="84" t="s">
        <v>75</v>
      </c>
      <c r="J68" s="84" t="s">
        <v>75</v>
      </c>
      <c r="K68" s="85">
        <v>23479.279999999999</v>
      </c>
      <c r="L68" s="86">
        <v>45145</v>
      </c>
      <c r="M68" s="84">
        <v>4055149587</v>
      </c>
      <c r="N68" s="84" t="s">
        <v>1160</v>
      </c>
      <c r="O68" s="84">
        <v>65508333769</v>
      </c>
      <c r="P68" s="84" t="s">
        <v>1041</v>
      </c>
      <c r="Q68" s="84">
        <v>4159249</v>
      </c>
      <c r="R68" s="84" t="s">
        <v>866</v>
      </c>
      <c r="S68" s="84" t="s">
        <v>90</v>
      </c>
      <c r="T68" s="84" t="s">
        <v>119</v>
      </c>
      <c r="U68" s="84" t="s">
        <v>83</v>
      </c>
      <c r="V68" s="89" t="s">
        <v>80</v>
      </c>
      <c r="W68" s="84" t="s">
        <v>1265</v>
      </c>
      <c r="X68" s="84" t="s">
        <v>1266</v>
      </c>
      <c r="Y68" s="84">
        <v>9641</v>
      </c>
      <c r="Z68" s="84" t="s">
        <v>1267</v>
      </c>
      <c r="AA68" s="84" t="s">
        <v>1268</v>
      </c>
      <c r="AB68" s="84" t="s">
        <v>862</v>
      </c>
      <c r="AC68" s="87">
        <v>45108</v>
      </c>
      <c r="AD68" s="84" t="s">
        <v>1124</v>
      </c>
      <c r="AE68" s="84">
        <v>51394010001</v>
      </c>
      <c r="AF68" s="84" t="s">
        <v>28</v>
      </c>
      <c r="AG68" s="84">
        <v>39401</v>
      </c>
      <c r="AH68" s="84" t="s">
        <v>28</v>
      </c>
      <c r="AI68" s="84">
        <v>2418</v>
      </c>
      <c r="AJ68" s="85">
        <v>23479.279999999999</v>
      </c>
    </row>
    <row r="69" spans="1:36" x14ac:dyDescent="0.3">
      <c r="A69" s="84" t="s">
        <v>1263</v>
      </c>
      <c r="B69" s="84" t="s">
        <v>1269</v>
      </c>
      <c r="C69" s="84" t="s">
        <v>96</v>
      </c>
      <c r="D69" s="84" t="s">
        <v>100</v>
      </c>
      <c r="E69" s="85">
        <v>12109.86</v>
      </c>
      <c r="F69" s="86">
        <v>45117</v>
      </c>
      <c r="G69" s="84">
        <v>2023</v>
      </c>
      <c r="H69" s="84" t="s">
        <v>84</v>
      </c>
      <c r="I69" s="84" t="s">
        <v>75</v>
      </c>
      <c r="J69" s="84" t="s">
        <v>75</v>
      </c>
      <c r="K69" s="85">
        <v>12109.86</v>
      </c>
      <c r="L69" s="86">
        <v>45145</v>
      </c>
      <c r="M69" s="84">
        <v>4055149587</v>
      </c>
      <c r="N69" s="84" t="s">
        <v>1160</v>
      </c>
      <c r="O69" s="84">
        <v>65508333769</v>
      </c>
      <c r="P69" s="84" t="s">
        <v>1041</v>
      </c>
      <c r="Q69" s="84">
        <v>4159247</v>
      </c>
      <c r="R69" s="84" t="s">
        <v>866</v>
      </c>
      <c r="S69" s="84" t="s">
        <v>90</v>
      </c>
      <c r="T69" s="84" t="s">
        <v>119</v>
      </c>
      <c r="U69" s="84" t="s">
        <v>83</v>
      </c>
      <c r="V69" s="89" t="s">
        <v>80</v>
      </c>
      <c r="W69" s="84" t="s">
        <v>1270</v>
      </c>
      <c r="X69" s="84" t="s">
        <v>1266</v>
      </c>
      <c r="Y69" s="84">
        <v>9641</v>
      </c>
      <c r="Z69" s="84" t="s">
        <v>1267</v>
      </c>
      <c r="AA69" s="84" t="s">
        <v>1268</v>
      </c>
      <c r="AB69" s="84" t="s">
        <v>862</v>
      </c>
      <c r="AC69" s="87">
        <v>45108</v>
      </c>
      <c r="AD69" s="84" t="s">
        <v>1124</v>
      </c>
      <c r="AE69" s="84">
        <v>51394010001</v>
      </c>
      <c r="AF69" s="84" t="s">
        <v>28</v>
      </c>
      <c r="AG69" s="84">
        <v>39401</v>
      </c>
      <c r="AH69" s="84" t="s">
        <v>28</v>
      </c>
      <c r="AI69" s="84">
        <v>2418</v>
      </c>
      <c r="AJ69" s="85">
        <v>12109.86</v>
      </c>
    </row>
    <row r="70" spans="1:36" x14ac:dyDescent="0.3">
      <c r="A70" s="84" t="s">
        <v>1263</v>
      </c>
      <c r="B70" s="84" t="s">
        <v>1271</v>
      </c>
      <c r="C70" s="84" t="s">
        <v>96</v>
      </c>
      <c r="D70" s="84" t="s">
        <v>100</v>
      </c>
      <c r="E70" s="85">
        <v>10737.25</v>
      </c>
      <c r="F70" s="86">
        <v>45117</v>
      </c>
      <c r="G70" s="84">
        <v>2023</v>
      </c>
      <c r="H70" s="84" t="s">
        <v>84</v>
      </c>
      <c r="I70" s="84" t="s">
        <v>75</v>
      </c>
      <c r="J70" s="84" t="s">
        <v>75</v>
      </c>
      <c r="K70" s="85">
        <v>10737.25</v>
      </c>
      <c r="L70" s="86">
        <v>45145</v>
      </c>
      <c r="M70" s="84">
        <v>4055149587</v>
      </c>
      <c r="N70" s="84" t="s">
        <v>1160</v>
      </c>
      <c r="O70" s="84">
        <v>65508333769</v>
      </c>
      <c r="P70" s="84" t="s">
        <v>1041</v>
      </c>
      <c r="Q70" s="84">
        <v>4159233</v>
      </c>
      <c r="R70" s="84" t="s">
        <v>866</v>
      </c>
      <c r="S70" s="84" t="s">
        <v>90</v>
      </c>
      <c r="T70" s="84" t="s">
        <v>119</v>
      </c>
      <c r="U70" s="84" t="s">
        <v>83</v>
      </c>
      <c r="V70" s="89" t="s">
        <v>80</v>
      </c>
      <c r="W70" s="84" t="s">
        <v>1272</v>
      </c>
      <c r="X70" s="84" t="s">
        <v>1266</v>
      </c>
      <c r="Y70" s="84">
        <v>9641</v>
      </c>
      <c r="Z70" s="84" t="s">
        <v>1267</v>
      </c>
      <c r="AA70" s="84" t="s">
        <v>1268</v>
      </c>
      <c r="AB70" s="84" t="s">
        <v>862</v>
      </c>
      <c r="AC70" s="87">
        <v>45108</v>
      </c>
      <c r="AD70" s="84" t="s">
        <v>1124</v>
      </c>
      <c r="AE70" s="84">
        <v>51394010001</v>
      </c>
      <c r="AF70" s="84" t="s">
        <v>28</v>
      </c>
      <c r="AG70" s="84">
        <v>39401</v>
      </c>
      <c r="AH70" s="84" t="s">
        <v>28</v>
      </c>
      <c r="AI70" s="84">
        <v>2418</v>
      </c>
      <c r="AJ70" s="85">
        <v>10737.25</v>
      </c>
    </row>
    <row r="71" spans="1:36" x14ac:dyDescent="0.3">
      <c r="A71" s="84" t="s">
        <v>1263</v>
      </c>
      <c r="B71" s="84" t="s">
        <v>1273</v>
      </c>
      <c r="C71" s="84" t="s">
        <v>96</v>
      </c>
      <c r="D71" s="84" t="s">
        <v>100</v>
      </c>
      <c r="E71" s="85">
        <v>9182.9</v>
      </c>
      <c r="F71" s="86">
        <v>45117</v>
      </c>
      <c r="G71" s="84">
        <v>2023</v>
      </c>
      <c r="H71" s="84" t="s">
        <v>84</v>
      </c>
      <c r="I71" s="84" t="s">
        <v>75</v>
      </c>
      <c r="J71" s="84" t="s">
        <v>75</v>
      </c>
      <c r="K71" s="85">
        <v>9182.9</v>
      </c>
      <c r="L71" s="86">
        <v>45145</v>
      </c>
      <c r="M71" s="84">
        <v>4055149587</v>
      </c>
      <c r="N71" s="84" t="s">
        <v>1160</v>
      </c>
      <c r="O71" s="84">
        <v>65508333769</v>
      </c>
      <c r="P71" s="84" t="s">
        <v>1041</v>
      </c>
      <c r="Q71" s="84">
        <v>4159236</v>
      </c>
      <c r="R71" s="84" t="s">
        <v>866</v>
      </c>
      <c r="S71" s="84" t="s">
        <v>90</v>
      </c>
      <c r="T71" s="84" t="s">
        <v>119</v>
      </c>
      <c r="U71" s="84" t="s">
        <v>83</v>
      </c>
      <c r="V71" s="89" t="s">
        <v>80</v>
      </c>
      <c r="W71" s="84" t="s">
        <v>1274</v>
      </c>
      <c r="X71" s="84" t="s">
        <v>1266</v>
      </c>
      <c r="Y71" s="84">
        <v>9641</v>
      </c>
      <c r="Z71" s="84" t="s">
        <v>1267</v>
      </c>
      <c r="AA71" s="84" t="s">
        <v>1268</v>
      </c>
      <c r="AB71" s="84" t="s">
        <v>862</v>
      </c>
      <c r="AC71" s="87">
        <v>45108</v>
      </c>
      <c r="AD71" s="84" t="s">
        <v>1124</v>
      </c>
      <c r="AE71" s="84">
        <v>51394010001</v>
      </c>
      <c r="AF71" s="84" t="s">
        <v>28</v>
      </c>
      <c r="AG71" s="84">
        <v>39401</v>
      </c>
      <c r="AH71" s="84" t="s">
        <v>28</v>
      </c>
      <c r="AI71" s="84">
        <v>2418</v>
      </c>
      <c r="AJ71" s="85">
        <v>9182.9</v>
      </c>
    </row>
    <row r="72" spans="1:36" hidden="1" x14ac:dyDescent="0.3">
      <c r="A72" s="84" t="s">
        <v>1275</v>
      </c>
      <c r="B72" s="84" t="s">
        <v>1276</v>
      </c>
      <c r="C72" s="84" t="s">
        <v>96</v>
      </c>
      <c r="D72" s="84" t="s">
        <v>100</v>
      </c>
      <c r="E72" s="85">
        <v>10684.83</v>
      </c>
      <c r="F72" s="86">
        <v>45195</v>
      </c>
      <c r="G72" s="84">
        <v>2023</v>
      </c>
      <c r="H72" s="84" t="s">
        <v>1090</v>
      </c>
      <c r="I72" s="84" t="s">
        <v>126</v>
      </c>
      <c r="J72" s="84" t="s">
        <v>126</v>
      </c>
      <c r="K72" s="84">
        <v>0</v>
      </c>
      <c r="L72" s="84" t="s">
        <v>862</v>
      </c>
      <c r="M72" s="84">
        <v>4055149587</v>
      </c>
      <c r="N72" s="84" t="s">
        <v>1160</v>
      </c>
      <c r="O72" s="84" t="s">
        <v>862</v>
      </c>
      <c r="P72" s="84" t="s">
        <v>862</v>
      </c>
      <c r="Q72" s="84">
        <v>4517658</v>
      </c>
      <c r="R72" s="84" t="s">
        <v>866</v>
      </c>
      <c r="S72" s="84" t="s">
        <v>90</v>
      </c>
      <c r="T72" s="84" t="s">
        <v>179</v>
      </c>
      <c r="U72" s="84" t="s">
        <v>83</v>
      </c>
      <c r="V72" s="84" t="s">
        <v>80</v>
      </c>
      <c r="W72" s="84" t="s">
        <v>1277</v>
      </c>
      <c r="X72" s="84" t="s">
        <v>1278</v>
      </c>
      <c r="Y72" s="84">
        <v>10459</v>
      </c>
      <c r="Z72" s="84" t="s">
        <v>862</v>
      </c>
      <c r="AA72" s="84" t="s">
        <v>862</v>
      </c>
      <c r="AB72" s="84" t="s">
        <v>862</v>
      </c>
      <c r="AC72" s="87">
        <v>45200</v>
      </c>
      <c r="AD72" s="84" t="s">
        <v>1116</v>
      </c>
      <c r="AE72" s="84">
        <v>51394010001</v>
      </c>
      <c r="AF72" s="84" t="s">
        <v>28</v>
      </c>
      <c r="AG72" s="84">
        <v>39401</v>
      </c>
      <c r="AH72" s="84" t="s">
        <v>28</v>
      </c>
      <c r="AI72" s="84" t="s">
        <v>862</v>
      </c>
      <c r="AJ72" s="85">
        <v>10684.83</v>
      </c>
    </row>
    <row r="73" spans="1:36" hidden="1" x14ac:dyDescent="0.3">
      <c r="A73" s="84" t="s">
        <v>1275</v>
      </c>
      <c r="B73" s="84" t="s">
        <v>1279</v>
      </c>
      <c r="C73" s="84" t="s">
        <v>96</v>
      </c>
      <c r="D73" s="84" t="s">
        <v>100</v>
      </c>
      <c r="E73" s="85">
        <v>9713.48</v>
      </c>
      <c r="F73" s="86">
        <v>45195</v>
      </c>
      <c r="G73" s="84">
        <v>2023</v>
      </c>
      <c r="H73" s="84" t="s">
        <v>1090</v>
      </c>
      <c r="I73" s="84" t="s">
        <v>126</v>
      </c>
      <c r="J73" s="84" t="s">
        <v>126</v>
      </c>
      <c r="K73" s="84">
        <v>0</v>
      </c>
      <c r="L73" s="84" t="s">
        <v>862</v>
      </c>
      <c r="M73" s="84">
        <v>4055149587</v>
      </c>
      <c r="N73" s="84" t="s">
        <v>1160</v>
      </c>
      <c r="O73" s="84" t="s">
        <v>862</v>
      </c>
      <c r="P73" s="84" t="s">
        <v>862</v>
      </c>
      <c r="Q73" s="84">
        <v>4517656</v>
      </c>
      <c r="R73" s="84" t="s">
        <v>866</v>
      </c>
      <c r="S73" s="84" t="s">
        <v>90</v>
      </c>
      <c r="T73" s="84" t="s">
        <v>179</v>
      </c>
      <c r="U73" s="84" t="s">
        <v>83</v>
      </c>
      <c r="V73" s="84" t="s">
        <v>80</v>
      </c>
      <c r="W73" s="84" t="s">
        <v>1280</v>
      </c>
      <c r="X73" s="84" t="s">
        <v>1278</v>
      </c>
      <c r="Y73" s="84">
        <v>10459</v>
      </c>
      <c r="Z73" s="84" t="s">
        <v>862</v>
      </c>
      <c r="AA73" s="84" t="s">
        <v>862</v>
      </c>
      <c r="AB73" s="84" t="s">
        <v>862</v>
      </c>
      <c r="AC73" s="87">
        <v>45200</v>
      </c>
      <c r="AD73" s="84" t="s">
        <v>1116</v>
      </c>
      <c r="AE73" s="84">
        <v>51394010001</v>
      </c>
      <c r="AF73" s="84" t="s">
        <v>28</v>
      </c>
      <c r="AG73" s="84">
        <v>39401</v>
      </c>
      <c r="AH73" s="84" t="s">
        <v>28</v>
      </c>
      <c r="AI73" s="84" t="s">
        <v>862</v>
      </c>
      <c r="AJ73" s="85">
        <v>9713.48</v>
      </c>
    </row>
    <row r="74" spans="1:36" hidden="1" x14ac:dyDescent="0.3">
      <c r="A74" s="84" t="s">
        <v>1275</v>
      </c>
      <c r="B74" s="84" t="s">
        <v>1281</v>
      </c>
      <c r="C74" s="84" t="s">
        <v>96</v>
      </c>
      <c r="D74" s="84" t="s">
        <v>100</v>
      </c>
      <c r="E74" s="85">
        <v>8830.44</v>
      </c>
      <c r="F74" s="86">
        <v>45195</v>
      </c>
      <c r="G74" s="84">
        <v>2023</v>
      </c>
      <c r="H74" s="84" t="s">
        <v>1090</v>
      </c>
      <c r="I74" s="84" t="s">
        <v>126</v>
      </c>
      <c r="J74" s="84" t="s">
        <v>126</v>
      </c>
      <c r="K74" s="84">
        <v>0</v>
      </c>
      <c r="L74" s="84" t="s">
        <v>862</v>
      </c>
      <c r="M74" s="84">
        <v>4055149587</v>
      </c>
      <c r="N74" s="84" t="s">
        <v>1160</v>
      </c>
      <c r="O74" s="84" t="s">
        <v>862</v>
      </c>
      <c r="P74" s="84" t="s">
        <v>862</v>
      </c>
      <c r="Q74" s="84">
        <v>4517655</v>
      </c>
      <c r="R74" s="84" t="s">
        <v>866</v>
      </c>
      <c r="S74" s="84" t="s">
        <v>90</v>
      </c>
      <c r="T74" s="84" t="s">
        <v>179</v>
      </c>
      <c r="U74" s="84" t="s">
        <v>83</v>
      </c>
      <c r="V74" s="84" t="s">
        <v>80</v>
      </c>
      <c r="W74" s="84" t="s">
        <v>1282</v>
      </c>
      <c r="X74" s="84" t="s">
        <v>1278</v>
      </c>
      <c r="Y74" s="84">
        <v>10459</v>
      </c>
      <c r="Z74" s="84" t="s">
        <v>862</v>
      </c>
      <c r="AA74" s="84" t="s">
        <v>862</v>
      </c>
      <c r="AB74" s="84" t="s">
        <v>862</v>
      </c>
      <c r="AC74" s="87">
        <v>45200</v>
      </c>
      <c r="AD74" s="84" t="s">
        <v>1116</v>
      </c>
      <c r="AE74" s="84">
        <v>51394010001</v>
      </c>
      <c r="AF74" s="84" t="s">
        <v>28</v>
      </c>
      <c r="AG74" s="84">
        <v>39401</v>
      </c>
      <c r="AH74" s="84" t="s">
        <v>28</v>
      </c>
      <c r="AI74" s="84" t="s">
        <v>862</v>
      </c>
      <c r="AJ74" s="85">
        <v>8830.44</v>
      </c>
    </row>
    <row r="75" spans="1:36" hidden="1" x14ac:dyDescent="0.3">
      <c r="A75" s="84" t="s">
        <v>1275</v>
      </c>
      <c r="B75" s="84" t="s">
        <v>1283</v>
      </c>
      <c r="C75" s="84" t="s">
        <v>96</v>
      </c>
      <c r="D75" s="84" t="s">
        <v>100</v>
      </c>
      <c r="E75" s="85">
        <v>8027.67</v>
      </c>
      <c r="F75" s="86">
        <v>45195</v>
      </c>
      <c r="G75" s="84">
        <v>2023</v>
      </c>
      <c r="H75" s="84" t="s">
        <v>1090</v>
      </c>
      <c r="I75" s="84" t="s">
        <v>126</v>
      </c>
      <c r="J75" s="84" t="s">
        <v>126</v>
      </c>
      <c r="K75" s="84">
        <v>0</v>
      </c>
      <c r="L75" s="84" t="s">
        <v>862</v>
      </c>
      <c r="M75" s="84">
        <v>4055149587</v>
      </c>
      <c r="N75" s="84" t="s">
        <v>1160</v>
      </c>
      <c r="O75" s="84" t="s">
        <v>862</v>
      </c>
      <c r="P75" s="84" t="s">
        <v>862</v>
      </c>
      <c r="Q75" s="84">
        <v>4517654</v>
      </c>
      <c r="R75" s="84" t="s">
        <v>866</v>
      </c>
      <c r="S75" s="84" t="s">
        <v>90</v>
      </c>
      <c r="T75" s="84" t="s">
        <v>179</v>
      </c>
      <c r="U75" s="84" t="s">
        <v>83</v>
      </c>
      <c r="V75" s="84" t="s">
        <v>80</v>
      </c>
      <c r="W75" s="84" t="s">
        <v>1284</v>
      </c>
      <c r="X75" s="84" t="s">
        <v>1278</v>
      </c>
      <c r="Y75" s="84">
        <v>10459</v>
      </c>
      <c r="Z75" s="84" t="s">
        <v>862</v>
      </c>
      <c r="AA75" s="84" t="s">
        <v>862</v>
      </c>
      <c r="AB75" s="84" t="s">
        <v>862</v>
      </c>
      <c r="AC75" s="87">
        <v>45200</v>
      </c>
      <c r="AD75" s="84" t="s">
        <v>1116</v>
      </c>
      <c r="AE75" s="84">
        <v>51394010001</v>
      </c>
      <c r="AF75" s="84" t="s">
        <v>28</v>
      </c>
      <c r="AG75" s="84">
        <v>39401</v>
      </c>
      <c r="AH75" s="84" t="s">
        <v>28</v>
      </c>
      <c r="AI75" s="84" t="s">
        <v>862</v>
      </c>
      <c r="AJ75" s="85">
        <v>8027.67</v>
      </c>
    </row>
    <row r="76" spans="1:36" hidden="1" x14ac:dyDescent="0.3">
      <c r="A76" s="84" t="s">
        <v>1275</v>
      </c>
      <c r="B76" s="84" t="s">
        <v>1285</v>
      </c>
      <c r="C76" s="84" t="s">
        <v>96</v>
      </c>
      <c r="D76" s="84" t="s">
        <v>100</v>
      </c>
      <c r="E76" s="85">
        <v>7297.89</v>
      </c>
      <c r="F76" s="86">
        <v>45195</v>
      </c>
      <c r="G76" s="84">
        <v>2023</v>
      </c>
      <c r="H76" s="84" t="s">
        <v>1090</v>
      </c>
      <c r="I76" s="84" t="s">
        <v>126</v>
      </c>
      <c r="J76" s="84" t="s">
        <v>126</v>
      </c>
      <c r="K76" s="84">
        <v>0</v>
      </c>
      <c r="L76" s="84" t="s">
        <v>862</v>
      </c>
      <c r="M76" s="84">
        <v>4055149587</v>
      </c>
      <c r="N76" s="84" t="s">
        <v>1160</v>
      </c>
      <c r="O76" s="84" t="s">
        <v>862</v>
      </c>
      <c r="P76" s="84" t="s">
        <v>862</v>
      </c>
      <c r="Q76" s="84">
        <v>4517652</v>
      </c>
      <c r="R76" s="84" t="s">
        <v>866</v>
      </c>
      <c r="S76" s="84" t="s">
        <v>90</v>
      </c>
      <c r="T76" s="84" t="s">
        <v>179</v>
      </c>
      <c r="U76" s="84" t="s">
        <v>83</v>
      </c>
      <c r="V76" s="84" t="s">
        <v>80</v>
      </c>
      <c r="W76" s="84" t="s">
        <v>1286</v>
      </c>
      <c r="X76" s="84" t="s">
        <v>1278</v>
      </c>
      <c r="Y76" s="84">
        <v>10459</v>
      </c>
      <c r="Z76" s="84" t="s">
        <v>862</v>
      </c>
      <c r="AA76" s="84" t="s">
        <v>862</v>
      </c>
      <c r="AB76" s="84" t="s">
        <v>862</v>
      </c>
      <c r="AC76" s="87">
        <v>45200</v>
      </c>
      <c r="AD76" s="84" t="s">
        <v>1116</v>
      </c>
      <c r="AE76" s="84">
        <v>51394010001</v>
      </c>
      <c r="AF76" s="84" t="s">
        <v>28</v>
      </c>
      <c r="AG76" s="84">
        <v>39401</v>
      </c>
      <c r="AH76" s="84" t="s">
        <v>28</v>
      </c>
      <c r="AI76" s="84" t="s">
        <v>862</v>
      </c>
      <c r="AJ76" s="85">
        <v>7297.89</v>
      </c>
    </row>
    <row r="77" spans="1:36" hidden="1" x14ac:dyDescent="0.3">
      <c r="A77" s="84" t="s">
        <v>1275</v>
      </c>
      <c r="B77" s="84" t="s">
        <v>1287</v>
      </c>
      <c r="C77" s="84" t="s">
        <v>96</v>
      </c>
      <c r="D77" s="84" t="s">
        <v>100</v>
      </c>
      <c r="E77" s="85">
        <v>4435.07</v>
      </c>
      <c r="F77" s="86">
        <v>45195</v>
      </c>
      <c r="G77" s="84">
        <v>2023</v>
      </c>
      <c r="H77" s="84" t="s">
        <v>1090</v>
      </c>
      <c r="I77" s="84" t="s">
        <v>126</v>
      </c>
      <c r="J77" s="84" t="s">
        <v>126</v>
      </c>
      <c r="K77" s="84">
        <v>0</v>
      </c>
      <c r="L77" s="84" t="s">
        <v>862</v>
      </c>
      <c r="M77" s="84">
        <v>4055149587</v>
      </c>
      <c r="N77" s="84" t="s">
        <v>1160</v>
      </c>
      <c r="O77" s="84" t="s">
        <v>862</v>
      </c>
      <c r="P77" s="84" t="s">
        <v>862</v>
      </c>
      <c r="Q77" s="84">
        <v>4517645</v>
      </c>
      <c r="R77" s="84" t="s">
        <v>866</v>
      </c>
      <c r="S77" s="84" t="s">
        <v>90</v>
      </c>
      <c r="T77" s="84" t="s">
        <v>179</v>
      </c>
      <c r="U77" s="84" t="s">
        <v>83</v>
      </c>
      <c r="V77" s="84" t="s">
        <v>80</v>
      </c>
      <c r="W77" s="84" t="s">
        <v>1288</v>
      </c>
      <c r="X77" s="84" t="s">
        <v>1278</v>
      </c>
      <c r="Y77" s="84">
        <v>10459</v>
      </c>
      <c r="Z77" s="84" t="s">
        <v>862</v>
      </c>
      <c r="AA77" s="84" t="s">
        <v>862</v>
      </c>
      <c r="AB77" s="84" t="s">
        <v>862</v>
      </c>
      <c r="AC77" s="87">
        <v>45200</v>
      </c>
      <c r="AD77" s="84" t="s">
        <v>1116</v>
      </c>
      <c r="AE77" s="84">
        <v>51394010001</v>
      </c>
      <c r="AF77" s="84" t="s">
        <v>28</v>
      </c>
      <c r="AG77" s="84">
        <v>39401</v>
      </c>
      <c r="AH77" s="84" t="s">
        <v>28</v>
      </c>
      <c r="AI77" s="84" t="s">
        <v>862</v>
      </c>
      <c r="AJ77" s="85">
        <v>4435.07</v>
      </c>
    </row>
    <row r="78" spans="1:36" x14ac:dyDescent="0.3">
      <c r="A78" s="84" t="s">
        <v>1289</v>
      </c>
      <c r="B78" s="84" t="s">
        <v>1290</v>
      </c>
      <c r="C78" s="84" t="s">
        <v>1</v>
      </c>
      <c r="D78" s="84" t="s">
        <v>85</v>
      </c>
      <c r="E78" s="85">
        <v>39132.54</v>
      </c>
      <c r="F78" s="86">
        <v>45147</v>
      </c>
      <c r="G78" s="84">
        <v>2023</v>
      </c>
      <c r="H78" s="84" t="s">
        <v>84</v>
      </c>
      <c r="I78" s="84" t="s">
        <v>75</v>
      </c>
      <c r="J78" s="84" t="s">
        <v>75</v>
      </c>
      <c r="K78" s="85">
        <v>39132.54</v>
      </c>
      <c r="L78" s="86">
        <v>45154</v>
      </c>
      <c r="M78" s="84">
        <v>119795790</v>
      </c>
      <c r="N78" s="84" t="s">
        <v>1069</v>
      </c>
      <c r="O78" s="84">
        <v>65508333769</v>
      </c>
      <c r="P78" s="84" t="s">
        <v>1041</v>
      </c>
      <c r="Q78" s="84">
        <v>4205163</v>
      </c>
      <c r="R78" s="84" t="s">
        <v>866</v>
      </c>
      <c r="S78" s="84" t="s">
        <v>90</v>
      </c>
      <c r="T78" s="84" t="s">
        <v>78</v>
      </c>
      <c r="U78" s="84" t="s">
        <v>83</v>
      </c>
      <c r="V78" s="89" t="s">
        <v>80</v>
      </c>
      <c r="W78" s="84" t="s">
        <v>1291</v>
      </c>
      <c r="X78" s="84" t="s">
        <v>1292</v>
      </c>
      <c r="Y78" s="84">
        <v>9748</v>
      </c>
      <c r="Z78" s="84" t="s">
        <v>1293</v>
      </c>
      <c r="AA78" s="84" t="s">
        <v>1294</v>
      </c>
      <c r="AB78" s="84" t="s">
        <v>862</v>
      </c>
      <c r="AC78" s="87">
        <v>45139</v>
      </c>
      <c r="AD78" s="84" t="s">
        <v>1093</v>
      </c>
      <c r="AE78" s="84">
        <v>51394010001</v>
      </c>
      <c r="AF78" s="84" t="s">
        <v>28</v>
      </c>
      <c r="AG78" s="84">
        <v>39401</v>
      </c>
      <c r="AH78" s="84" t="s">
        <v>28</v>
      </c>
      <c r="AI78" s="84">
        <v>2430</v>
      </c>
      <c r="AJ78" s="85">
        <v>41208.15</v>
      </c>
    </row>
    <row r="79" spans="1:36" hidden="1" x14ac:dyDescent="0.3">
      <c r="A79" s="84" t="s">
        <v>1295</v>
      </c>
      <c r="B79" s="84" t="s">
        <v>1296</v>
      </c>
      <c r="C79" s="84" t="s">
        <v>1014</v>
      </c>
      <c r="D79" s="84" t="s">
        <v>1015</v>
      </c>
      <c r="E79" s="85">
        <v>32798</v>
      </c>
      <c r="F79" s="86">
        <v>45180</v>
      </c>
      <c r="G79" s="84">
        <v>2023</v>
      </c>
      <c r="H79" s="84" t="s">
        <v>84</v>
      </c>
      <c r="I79" s="84" t="s">
        <v>75</v>
      </c>
      <c r="J79" s="84" t="s">
        <v>75</v>
      </c>
      <c r="K79" s="85">
        <v>32798</v>
      </c>
      <c r="L79" s="86">
        <v>45208</v>
      </c>
      <c r="M79" s="84">
        <v>0</v>
      </c>
      <c r="N79" s="84" t="s">
        <v>1016</v>
      </c>
      <c r="O79" s="84">
        <v>25604673608</v>
      </c>
      <c r="P79" s="84" t="s">
        <v>1017</v>
      </c>
      <c r="Q79" s="84">
        <v>4501587</v>
      </c>
      <c r="R79" s="84" t="s">
        <v>857</v>
      </c>
      <c r="S79" s="84" t="s">
        <v>1018</v>
      </c>
      <c r="T79" s="84" t="s">
        <v>1019</v>
      </c>
      <c r="U79" s="84" t="s">
        <v>83</v>
      </c>
      <c r="V79" s="84" t="s">
        <v>80</v>
      </c>
      <c r="W79" s="84" t="s">
        <v>1297</v>
      </c>
      <c r="X79" s="84" t="s">
        <v>1298</v>
      </c>
      <c r="Y79" s="84">
        <v>10335</v>
      </c>
      <c r="Z79" s="84" t="s">
        <v>1299</v>
      </c>
      <c r="AA79" s="84" t="s">
        <v>1300</v>
      </c>
      <c r="AB79" s="84" t="s">
        <v>862</v>
      </c>
      <c r="AC79" s="87">
        <v>45200</v>
      </c>
      <c r="AD79" s="84" t="s">
        <v>1024</v>
      </c>
      <c r="AE79" s="84">
        <v>51394010001</v>
      </c>
      <c r="AF79" s="84" t="s">
        <v>28</v>
      </c>
      <c r="AG79" s="84">
        <v>39401</v>
      </c>
      <c r="AH79" s="84" t="s">
        <v>28</v>
      </c>
      <c r="AI79" s="84">
        <v>9182</v>
      </c>
      <c r="AJ79" s="85">
        <v>32798</v>
      </c>
    </row>
    <row r="80" spans="1:36" x14ac:dyDescent="0.3">
      <c r="A80" s="84" t="s">
        <v>1301</v>
      </c>
      <c r="B80" s="84" t="s">
        <v>1302</v>
      </c>
      <c r="C80" s="84" t="s">
        <v>259</v>
      </c>
      <c r="D80" s="84" t="s">
        <v>260</v>
      </c>
      <c r="E80" s="85">
        <v>16016.38</v>
      </c>
      <c r="F80" s="86">
        <v>45042</v>
      </c>
      <c r="G80" s="84">
        <v>2023</v>
      </c>
      <c r="H80" s="84" t="s">
        <v>84</v>
      </c>
      <c r="I80" s="84" t="s">
        <v>75</v>
      </c>
      <c r="J80" s="84" t="s">
        <v>75</v>
      </c>
      <c r="K80" s="85">
        <v>16016.38</v>
      </c>
      <c r="L80" s="84" t="s">
        <v>862</v>
      </c>
      <c r="M80" s="84">
        <v>18000243824</v>
      </c>
      <c r="N80" s="84" t="s">
        <v>1303</v>
      </c>
      <c r="O80" s="84" t="s">
        <v>862</v>
      </c>
      <c r="P80" s="84" t="s">
        <v>862</v>
      </c>
      <c r="Q80" s="84">
        <v>3668245</v>
      </c>
      <c r="R80" s="84" t="s">
        <v>857</v>
      </c>
      <c r="S80" s="84" t="s">
        <v>953</v>
      </c>
      <c r="T80" s="84" t="s">
        <v>255</v>
      </c>
      <c r="U80" s="84" t="s">
        <v>83</v>
      </c>
      <c r="V80" s="89" t="s">
        <v>121</v>
      </c>
      <c r="W80" s="84" t="s">
        <v>1304</v>
      </c>
      <c r="X80" s="84" t="s">
        <v>1305</v>
      </c>
      <c r="Y80" s="84">
        <v>8883</v>
      </c>
      <c r="Z80" s="84" t="s">
        <v>862</v>
      </c>
      <c r="AA80" s="84" t="s">
        <v>862</v>
      </c>
      <c r="AB80" s="84" t="s">
        <v>862</v>
      </c>
      <c r="AC80" s="87">
        <v>45047</v>
      </c>
      <c r="AD80" s="84" t="s">
        <v>1306</v>
      </c>
      <c r="AE80" s="84">
        <v>51394010001</v>
      </c>
      <c r="AF80" s="84" t="s">
        <v>28</v>
      </c>
      <c r="AG80" s="84">
        <v>39401</v>
      </c>
      <c r="AH80" s="84" t="s">
        <v>28</v>
      </c>
      <c r="AI80" s="84" t="s">
        <v>862</v>
      </c>
      <c r="AJ80" s="85">
        <v>16016.38</v>
      </c>
    </row>
    <row r="81" spans="1:36" x14ac:dyDescent="0.3">
      <c r="A81" s="84" t="s">
        <v>1301</v>
      </c>
      <c r="B81" s="84" t="s">
        <v>1307</v>
      </c>
      <c r="C81" s="84" t="s">
        <v>259</v>
      </c>
      <c r="D81" s="84" t="s">
        <v>260</v>
      </c>
      <c r="E81" s="85">
        <v>11926.71</v>
      </c>
      <c r="F81" s="86">
        <v>45042</v>
      </c>
      <c r="G81" s="84">
        <v>2023</v>
      </c>
      <c r="H81" s="84" t="s">
        <v>84</v>
      </c>
      <c r="I81" s="84" t="s">
        <v>75</v>
      </c>
      <c r="J81" s="84" t="s">
        <v>75</v>
      </c>
      <c r="K81" s="85">
        <v>11926.71</v>
      </c>
      <c r="L81" s="84" t="s">
        <v>862</v>
      </c>
      <c r="M81" s="84">
        <v>18000243824</v>
      </c>
      <c r="N81" s="84" t="s">
        <v>1303</v>
      </c>
      <c r="O81" s="84" t="s">
        <v>862</v>
      </c>
      <c r="P81" s="84" t="s">
        <v>862</v>
      </c>
      <c r="Q81" s="84">
        <v>3668242</v>
      </c>
      <c r="R81" s="84" t="s">
        <v>857</v>
      </c>
      <c r="S81" s="84" t="s">
        <v>953</v>
      </c>
      <c r="T81" s="84" t="s">
        <v>255</v>
      </c>
      <c r="U81" s="84" t="s">
        <v>83</v>
      </c>
      <c r="V81" s="89" t="s">
        <v>121</v>
      </c>
      <c r="W81" s="84" t="s">
        <v>1304</v>
      </c>
      <c r="X81" s="84" t="s">
        <v>1305</v>
      </c>
      <c r="Y81" s="84">
        <v>8883</v>
      </c>
      <c r="Z81" s="84" t="s">
        <v>862</v>
      </c>
      <c r="AA81" s="84" t="s">
        <v>862</v>
      </c>
      <c r="AB81" s="84" t="s">
        <v>862</v>
      </c>
      <c r="AC81" s="87">
        <v>45047</v>
      </c>
      <c r="AD81" s="84" t="s">
        <v>1306</v>
      </c>
      <c r="AE81" s="84">
        <v>51394010001</v>
      </c>
      <c r="AF81" s="84" t="s">
        <v>28</v>
      </c>
      <c r="AG81" s="84">
        <v>39401</v>
      </c>
      <c r="AH81" s="84" t="s">
        <v>28</v>
      </c>
      <c r="AI81" s="84" t="s">
        <v>862</v>
      </c>
      <c r="AJ81" s="85">
        <v>11926.71</v>
      </c>
    </row>
    <row r="82" spans="1:36" x14ac:dyDescent="0.3">
      <c r="A82" s="84" t="s">
        <v>1301</v>
      </c>
      <c r="B82" s="84" t="s">
        <v>1308</v>
      </c>
      <c r="C82" s="84" t="s">
        <v>259</v>
      </c>
      <c r="D82" s="84" t="s">
        <v>260</v>
      </c>
      <c r="E82" s="85">
        <v>2515.39</v>
      </c>
      <c r="F82" s="86">
        <v>45042</v>
      </c>
      <c r="G82" s="84">
        <v>2023</v>
      </c>
      <c r="H82" s="84" t="s">
        <v>84</v>
      </c>
      <c r="I82" s="84" t="s">
        <v>75</v>
      </c>
      <c r="J82" s="84" t="s">
        <v>75</v>
      </c>
      <c r="K82" s="85">
        <v>2515.39</v>
      </c>
      <c r="L82" s="84" t="s">
        <v>862</v>
      </c>
      <c r="M82" s="84">
        <v>18000243824</v>
      </c>
      <c r="N82" s="84" t="s">
        <v>1303</v>
      </c>
      <c r="O82" s="84" t="s">
        <v>862</v>
      </c>
      <c r="P82" s="84" t="s">
        <v>862</v>
      </c>
      <c r="Q82" s="84">
        <v>3668248</v>
      </c>
      <c r="R82" s="84" t="s">
        <v>857</v>
      </c>
      <c r="S82" s="84" t="s">
        <v>953</v>
      </c>
      <c r="T82" s="84" t="s">
        <v>255</v>
      </c>
      <c r="U82" s="84" t="s">
        <v>83</v>
      </c>
      <c r="V82" s="89" t="s">
        <v>121</v>
      </c>
      <c r="W82" s="84" t="s">
        <v>1304</v>
      </c>
      <c r="X82" s="84" t="s">
        <v>1305</v>
      </c>
      <c r="Y82" s="84">
        <v>8883</v>
      </c>
      <c r="Z82" s="84" t="s">
        <v>862</v>
      </c>
      <c r="AA82" s="84" t="s">
        <v>862</v>
      </c>
      <c r="AB82" s="84" t="s">
        <v>862</v>
      </c>
      <c r="AC82" s="87">
        <v>45047</v>
      </c>
      <c r="AD82" s="84" t="s">
        <v>1306</v>
      </c>
      <c r="AE82" s="84">
        <v>51394010001</v>
      </c>
      <c r="AF82" s="84" t="s">
        <v>28</v>
      </c>
      <c r="AG82" s="84">
        <v>39401</v>
      </c>
      <c r="AH82" s="84" t="s">
        <v>28</v>
      </c>
      <c r="AI82" s="84" t="s">
        <v>862</v>
      </c>
      <c r="AJ82" s="85">
        <v>2515.39</v>
      </c>
    </row>
    <row r="83" spans="1:36" x14ac:dyDescent="0.3">
      <c r="A83" s="84" t="s">
        <v>1309</v>
      </c>
      <c r="B83" s="84" t="s">
        <v>1310</v>
      </c>
      <c r="C83" s="84" t="s">
        <v>142</v>
      </c>
      <c r="D83" s="84" t="s">
        <v>143</v>
      </c>
      <c r="E83" s="85">
        <v>22537.58</v>
      </c>
      <c r="F83" s="86">
        <v>42758</v>
      </c>
      <c r="G83" s="84">
        <v>2023</v>
      </c>
      <c r="H83" s="84" t="s">
        <v>84</v>
      </c>
      <c r="I83" s="84" t="s">
        <v>75</v>
      </c>
      <c r="J83" s="84" t="s">
        <v>75</v>
      </c>
      <c r="K83" s="85">
        <v>22537.58</v>
      </c>
      <c r="L83" s="86">
        <v>45170</v>
      </c>
      <c r="M83" s="84">
        <v>18000264870</v>
      </c>
      <c r="N83" s="84" t="s">
        <v>1080</v>
      </c>
      <c r="O83" s="84">
        <v>18000257930</v>
      </c>
      <c r="P83" s="84" t="s">
        <v>1081</v>
      </c>
      <c r="Q83" s="84">
        <v>4303114</v>
      </c>
      <c r="R83" s="84" t="s">
        <v>1082</v>
      </c>
      <c r="S83" s="84" t="s">
        <v>90</v>
      </c>
      <c r="T83" s="84" t="s">
        <v>138</v>
      </c>
      <c r="U83" s="84" t="s">
        <v>83</v>
      </c>
      <c r="V83" s="89" t="s">
        <v>80</v>
      </c>
      <c r="W83" s="84" t="s">
        <v>1311</v>
      </c>
      <c r="X83" s="84" t="s">
        <v>1084</v>
      </c>
      <c r="Y83" s="84">
        <v>9988</v>
      </c>
      <c r="Z83" s="84" t="s">
        <v>1085</v>
      </c>
      <c r="AA83" s="84" t="s">
        <v>1086</v>
      </c>
      <c r="AB83" s="84" t="s">
        <v>862</v>
      </c>
      <c r="AC83" s="87">
        <v>45139</v>
      </c>
      <c r="AD83" s="84" t="s">
        <v>1087</v>
      </c>
      <c r="AE83" s="84">
        <v>51394010001</v>
      </c>
      <c r="AF83" s="84" t="s">
        <v>28</v>
      </c>
      <c r="AG83" s="84">
        <v>39401</v>
      </c>
      <c r="AH83" s="84" t="s">
        <v>28</v>
      </c>
      <c r="AI83" s="84">
        <v>43</v>
      </c>
      <c r="AJ83" s="85">
        <v>23755.24</v>
      </c>
    </row>
    <row r="84" spans="1:36" x14ac:dyDescent="0.3">
      <c r="A84" s="84" t="s">
        <v>1312</v>
      </c>
      <c r="B84" s="84" t="s">
        <v>1313</v>
      </c>
      <c r="C84" s="84" t="s">
        <v>96</v>
      </c>
      <c r="D84" s="84" t="s">
        <v>100</v>
      </c>
      <c r="E84" s="85">
        <v>1995.79</v>
      </c>
      <c r="F84" s="86">
        <v>45114</v>
      </c>
      <c r="G84" s="84">
        <v>2023</v>
      </c>
      <c r="H84" s="84" t="s">
        <v>84</v>
      </c>
      <c r="I84" s="84" t="s">
        <v>75</v>
      </c>
      <c r="J84" s="84" t="s">
        <v>75</v>
      </c>
      <c r="K84" s="85">
        <v>1995.79</v>
      </c>
      <c r="L84" s="86">
        <v>45147</v>
      </c>
      <c r="M84" s="84">
        <v>4055149587</v>
      </c>
      <c r="N84" s="84" t="s">
        <v>1160</v>
      </c>
      <c r="O84" s="84">
        <v>65508333769</v>
      </c>
      <c r="P84" s="84" t="s">
        <v>1041</v>
      </c>
      <c r="Q84" s="84">
        <v>4025124</v>
      </c>
      <c r="R84" s="84" t="s">
        <v>866</v>
      </c>
      <c r="S84" s="84" t="s">
        <v>90</v>
      </c>
      <c r="T84" s="84" t="s">
        <v>179</v>
      </c>
      <c r="U84" s="84" t="s">
        <v>83</v>
      </c>
      <c r="V84" s="89" t="s">
        <v>80</v>
      </c>
      <c r="W84" s="84" t="s">
        <v>1314</v>
      </c>
      <c r="X84" s="84" t="s">
        <v>1315</v>
      </c>
      <c r="Y84" s="84">
        <v>9524</v>
      </c>
      <c r="Z84" s="84" t="s">
        <v>1316</v>
      </c>
      <c r="AA84" s="84" t="s">
        <v>1317</v>
      </c>
      <c r="AB84" s="84">
        <v>105000660</v>
      </c>
      <c r="AC84" s="87">
        <v>45108</v>
      </c>
      <c r="AD84" s="84" t="s">
        <v>1116</v>
      </c>
      <c r="AE84" s="84">
        <v>51394010001</v>
      </c>
      <c r="AF84" s="84" t="s">
        <v>28</v>
      </c>
      <c r="AG84" s="84">
        <v>39401</v>
      </c>
      <c r="AH84" s="84" t="s">
        <v>28</v>
      </c>
      <c r="AI84" s="84">
        <v>2422</v>
      </c>
      <c r="AJ84" s="85">
        <v>1995.79</v>
      </c>
    </row>
    <row r="85" spans="1:36" x14ac:dyDescent="0.3">
      <c r="A85" s="84" t="s">
        <v>1312</v>
      </c>
      <c r="B85" s="84" t="s">
        <v>1318</v>
      </c>
      <c r="C85" s="84" t="s">
        <v>96</v>
      </c>
      <c r="D85" s="84" t="s">
        <v>100</v>
      </c>
      <c r="E85" s="85">
        <v>1990.33</v>
      </c>
      <c r="F85" s="86">
        <v>45114</v>
      </c>
      <c r="G85" s="84">
        <v>2023</v>
      </c>
      <c r="H85" s="84" t="s">
        <v>84</v>
      </c>
      <c r="I85" s="84" t="s">
        <v>75</v>
      </c>
      <c r="J85" s="84" t="s">
        <v>75</v>
      </c>
      <c r="K85" s="85">
        <v>1990.33</v>
      </c>
      <c r="L85" s="86">
        <v>45147</v>
      </c>
      <c r="M85" s="84">
        <v>4055149587</v>
      </c>
      <c r="N85" s="84" t="s">
        <v>1160</v>
      </c>
      <c r="O85" s="84">
        <v>65508333769</v>
      </c>
      <c r="P85" s="84" t="s">
        <v>1041</v>
      </c>
      <c r="Q85" s="84">
        <v>4026119</v>
      </c>
      <c r="R85" s="84" t="s">
        <v>866</v>
      </c>
      <c r="S85" s="84" t="s">
        <v>90</v>
      </c>
      <c r="T85" s="84" t="s">
        <v>179</v>
      </c>
      <c r="U85" s="84" t="s">
        <v>83</v>
      </c>
      <c r="V85" s="89" t="s">
        <v>80</v>
      </c>
      <c r="W85" s="84" t="s">
        <v>1319</v>
      </c>
      <c r="X85" s="84" t="s">
        <v>1315</v>
      </c>
      <c r="Y85" s="84">
        <v>9524</v>
      </c>
      <c r="Z85" s="84" t="s">
        <v>1316</v>
      </c>
      <c r="AA85" s="84" t="s">
        <v>1317</v>
      </c>
      <c r="AB85" s="84">
        <v>105000660</v>
      </c>
      <c r="AC85" s="87">
        <v>45108</v>
      </c>
      <c r="AD85" s="84" t="s">
        <v>1116</v>
      </c>
      <c r="AE85" s="84">
        <v>51394010001</v>
      </c>
      <c r="AF85" s="84" t="s">
        <v>28</v>
      </c>
      <c r="AG85" s="84">
        <v>39401</v>
      </c>
      <c r="AH85" s="84" t="s">
        <v>28</v>
      </c>
      <c r="AI85" s="84">
        <v>2422</v>
      </c>
      <c r="AJ85" s="85">
        <v>1990.33</v>
      </c>
    </row>
    <row r="86" spans="1:36" x14ac:dyDescent="0.3">
      <c r="A86" s="84" t="s">
        <v>1312</v>
      </c>
      <c r="B86" s="84" t="s">
        <v>1320</v>
      </c>
      <c r="C86" s="84" t="s">
        <v>96</v>
      </c>
      <c r="D86" s="84" t="s">
        <v>100</v>
      </c>
      <c r="E86" s="85">
        <v>1990.33</v>
      </c>
      <c r="F86" s="86">
        <v>45114</v>
      </c>
      <c r="G86" s="84">
        <v>2023</v>
      </c>
      <c r="H86" s="84" t="s">
        <v>84</v>
      </c>
      <c r="I86" s="84" t="s">
        <v>75</v>
      </c>
      <c r="J86" s="84" t="s">
        <v>75</v>
      </c>
      <c r="K86" s="85">
        <v>1990.33</v>
      </c>
      <c r="L86" s="86">
        <v>45147</v>
      </c>
      <c r="M86" s="84">
        <v>4055149587</v>
      </c>
      <c r="N86" s="84" t="s">
        <v>1160</v>
      </c>
      <c r="O86" s="84">
        <v>65508333769</v>
      </c>
      <c r="P86" s="84" t="s">
        <v>1041</v>
      </c>
      <c r="Q86" s="84">
        <v>4025119</v>
      </c>
      <c r="R86" s="84" t="s">
        <v>866</v>
      </c>
      <c r="S86" s="84" t="s">
        <v>90</v>
      </c>
      <c r="T86" s="84" t="s">
        <v>179</v>
      </c>
      <c r="U86" s="84" t="s">
        <v>83</v>
      </c>
      <c r="V86" s="89" t="s">
        <v>80</v>
      </c>
      <c r="W86" s="84" t="s">
        <v>1321</v>
      </c>
      <c r="X86" s="84" t="s">
        <v>1315</v>
      </c>
      <c r="Y86" s="84">
        <v>9524</v>
      </c>
      <c r="Z86" s="84" t="s">
        <v>1316</v>
      </c>
      <c r="AA86" s="84" t="s">
        <v>1317</v>
      </c>
      <c r="AB86" s="84">
        <v>105000660</v>
      </c>
      <c r="AC86" s="87">
        <v>45108</v>
      </c>
      <c r="AD86" s="84" t="s">
        <v>1116</v>
      </c>
      <c r="AE86" s="84">
        <v>51394010001</v>
      </c>
      <c r="AF86" s="84" t="s">
        <v>28</v>
      </c>
      <c r="AG86" s="84">
        <v>39401</v>
      </c>
      <c r="AH86" s="84" t="s">
        <v>28</v>
      </c>
      <c r="AI86" s="84">
        <v>2422</v>
      </c>
      <c r="AJ86" s="85">
        <v>1990.33</v>
      </c>
    </row>
    <row r="87" spans="1:36" x14ac:dyDescent="0.3">
      <c r="A87" s="84" t="s">
        <v>1312</v>
      </c>
      <c r="B87" s="84" t="s">
        <v>1322</v>
      </c>
      <c r="C87" s="84" t="s">
        <v>96</v>
      </c>
      <c r="D87" s="84" t="s">
        <v>100</v>
      </c>
      <c r="E87" s="85">
        <v>1935.8</v>
      </c>
      <c r="F87" s="86">
        <v>45114</v>
      </c>
      <c r="G87" s="84">
        <v>2023</v>
      </c>
      <c r="H87" s="84" t="s">
        <v>84</v>
      </c>
      <c r="I87" s="84" t="s">
        <v>75</v>
      </c>
      <c r="J87" s="84" t="s">
        <v>75</v>
      </c>
      <c r="K87" s="85">
        <v>1935.8</v>
      </c>
      <c r="L87" s="86">
        <v>45147</v>
      </c>
      <c r="M87" s="84">
        <v>4055149587</v>
      </c>
      <c r="N87" s="84" t="s">
        <v>1160</v>
      </c>
      <c r="O87" s="84">
        <v>65508333769</v>
      </c>
      <c r="P87" s="84" t="s">
        <v>1041</v>
      </c>
      <c r="Q87" s="84">
        <v>4026112</v>
      </c>
      <c r="R87" s="84" t="s">
        <v>866</v>
      </c>
      <c r="S87" s="84" t="s">
        <v>90</v>
      </c>
      <c r="T87" s="84" t="s">
        <v>179</v>
      </c>
      <c r="U87" s="84" t="s">
        <v>83</v>
      </c>
      <c r="V87" s="89" t="s">
        <v>80</v>
      </c>
      <c r="W87" s="84" t="s">
        <v>1323</v>
      </c>
      <c r="X87" s="84" t="s">
        <v>1315</v>
      </c>
      <c r="Y87" s="84">
        <v>9524</v>
      </c>
      <c r="Z87" s="84" t="s">
        <v>1316</v>
      </c>
      <c r="AA87" s="84" t="s">
        <v>1317</v>
      </c>
      <c r="AB87" s="84">
        <v>105000660</v>
      </c>
      <c r="AC87" s="87">
        <v>45108</v>
      </c>
      <c r="AD87" s="84" t="s">
        <v>1116</v>
      </c>
      <c r="AE87" s="84">
        <v>51394010001</v>
      </c>
      <c r="AF87" s="84" t="s">
        <v>28</v>
      </c>
      <c r="AG87" s="84">
        <v>39401</v>
      </c>
      <c r="AH87" s="84" t="s">
        <v>28</v>
      </c>
      <c r="AI87" s="84">
        <v>2422</v>
      </c>
      <c r="AJ87" s="85">
        <v>1935.8</v>
      </c>
    </row>
    <row r="88" spans="1:36" x14ac:dyDescent="0.3">
      <c r="A88" s="84" t="s">
        <v>1312</v>
      </c>
      <c r="B88" s="84" t="s">
        <v>1324</v>
      </c>
      <c r="C88" s="84" t="s">
        <v>96</v>
      </c>
      <c r="D88" s="84" t="s">
        <v>100</v>
      </c>
      <c r="E88" s="85">
        <v>1882.49</v>
      </c>
      <c r="F88" s="86">
        <v>45114</v>
      </c>
      <c r="G88" s="84">
        <v>2023</v>
      </c>
      <c r="H88" s="84" t="s">
        <v>84</v>
      </c>
      <c r="I88" s="84" t="s">
        <v>75</v>
      </c>
      <c r="J88" s="84" t="s">
        <v>75</v>
      </c>
      <c r="K88" s="85">
        <v>1882.49</v>
      </c>
      <c r="L88" s="86">
        <v>45147</v>
      </c>
      <c r="M88" s="84">
        <v>4055149587</v>
      </c>
      <c r="N88" s="84" t="s">
        <v>1160</v>
      </c>
      <c r="O88" s="84">
        <v>65508333769</v>
      </c>
      <c r="P88" s="84" t="s">
        <v>1041</v>
      </c>
      <c r="Q88" s="84">
        <v>4027110</v>
      </c>
      <c r="R88" s="84" t="s">
        <v>866</v>
      </c>
      <c r="S88" s="84" t="s">
        <v>90</v>
      </c>
      <c r="T88" s="84" t="s">
        <v>179</v>
      </c>
      <c r="U88" s="84" t="s">
        <v>83</v>
      </c>
      <c r="V88" s="89" t="s">
        <v>80</v>
      </c>
      <c r="W88" s="84" t="s">
        <v>1325</v>
      </c>
      <c r="X88" s="84" t="s">
        <v>1315</v>
      </c>
      <c r="Y88" s="84">
        <v>9524</v>
      </c>
      <c r="Z88" s="84" t="s">
        <v>1316</v>
      </c>
      <c r="AA88" s="84" t="s">
        <v>1317</v>
      </c>
      <c r="AB88" s="84">
        <v>105000660</v>
      </c>
      <c r="AC88" s="87">
        <v>45108</v>
      </c>
      <c r="AD88" s="84" t="s">
        <v>1116</v>
      </c>
      <c r="AE88" s="84">
        <v>51394010001</v>
      </c>
      <c r="AF88" s="84" t="s">
        <v>28</v>
      </c>
      <c r="AG88" s="84">
        <v>39401</v>
      </c>
      <c r="AH88" s="84" t="s">
        <v>28</v>
      </c>
      <c r="AI88" s="84">
        <v>2422</v>
      </c>
      <c r="AJ88" s="85">
        <v>1882.49</v>
      </c>
    </row>
    <row r="89" spans="1:36" x14ac:dyDescent="0.3">
      <c r="A89" s="84" t="s">
        <v>1312</v>
      </c>
      <c r="B89" s="84" t="s">
        <v>1326</v>
      </c>
      <c r="C89" s="84" t="s">
        <v>96</v>
      </c>
      <c r="D89" s="84" t="s">
        <v>100</v>
      </c>
      <c r="E89" s="85">
        <v>1364.53</v>
      </c>
      <c r="F89" s="86">
        <v>45114</v>
      </c>
      <c r="G89" s="84">
        <v>2023</v>
      </c>
      <c r="H89" s="84" t="s">
        <v>84</v>
      </c>
      <c r="I89" s="84" t="s">
        <v>75</v>
      </c>
      <c r="J89" s="84" t="s">
        <v>75</v>
      </c>
      <c r="K89" s="85">
        <v>1364.53</v>
      </c>
      <c r="L89" s="86">
        <v>45147</v>
      </c>
      <c r="M89" s="84">
        <v>4055149587</v>
      </c>
      <c r="N89" s="84" t="s">
        <v>1160</v>
      </c>
      <c r="O89" s="84">
        <v>65508333769</v>
      </c>
      <c r="P89" s="84" t="s">
        <v>1041</v>
      </c>
      <c r="Q89" s="84">
        <v>4025110</v>
      </c>
      <c r="R89" s="84" t="s">
        <v>866</v>
      </c>
      <c r="S89" s="84" t="s">
        <v>90</v>
      </c>
      <c r="T89" s="84" t="s">
        <v>179</v>
      </c>
      <c r="U89" s="84" t="s">
        <v>83</v>
      </c>
      <c r="V89" s="89" t="s">
        <v>80</v>
      </c>
      <c r="W89" s="84" t="s">
        <v>1327</v>
      </c>
      <c r="X89" s="84" t="s">
        <v>1315</v>
      </c>
      <c r="Y89" s="84">
        <v>9524</v>
      </c>
      <c r="Z89" s="84" t="s">
        <v>1316</v>
      </c>
      <c r="AA89" s="84" t="s">
        <v>1317</v>
      </c>
      <c r="AB89" s="84">
        <v>105000660</v>
      </c>
      <c r="AC89" s="87">
        <v>45108</v>
      </c>
      <c r="AD89" s="84" t="s">
        <v>1116</v>
      </c>
      <c r="AE89" s="84">
        <v>51394010001</v>
      </c>
      <c r="AF89" s="84" t="s">
        <v>28</v>
      </c>
      <c r="AG89" s="84">
        <v>39401</v>
      </c>
      <c r="AH89" s="84" t="s">
        <v>28</v>
      </c>
      <c r="AI89" s="84">
        <v>2422</v>
      </c>
      <c r="AJ89" s="85">
        <v>1364.53</v>
      </c>
    </row>
    <row r="90" spans="1:36" x14ac:dyDescent="0.3">
      <c r="A90" s="84" t="s">
        <v>1328</v>
      </c>
      <c r="B90" s="84" t="s">
        <v>1329</v>
      </c>
      <c r="C90" s="84" t="s">
        <v>96</v>
      </c>
      <c r="D90" s="84" t="s">
        <v>100</v>
      </c>
      <c r="E90" s="85">
        <v>1995.79</v>
      </c>
      <c r="F90" s="86">
        <v>45114</v>
      </c>
      <c r="G90" s="84">
        <v>2023</v>
      </c>
      <c r="H90" s="84" t="s">
        <v>84</v>
      </c>
      <c r="I90" s="84" t="s">
        <v>75</v>
      </c>
      <c r="J90" s="84" t="s">
        <v>75</v>
      </c>
      <c r="K90" s="85">
        <v>1995.79</v>
      </c>
      <c r="L90" s="86">
        <v>45147</v>
      </c>
      <c r="M90" s="84">
        <v>4055149587</v>
      </c>
      <c r="N90" s="84" t="s">
        <v>1160</v>
      </c>
      <c r="O90" s="84">
        <v>65508333769</v>
      </c>
      <c r="P90" s="84" t="s">
        <v>1041</v>
      </c>
      <c r="Q90" s="84">
        <v>4007117</v>
      </c>
      <c r="R90" s="84" t="s">
        <v>866</v>
      </c>
      <c r="S90" s="84" t="s">
        <v>90</v>
      </c>
      <c r="T90" s="84" t="s">
        <v>179</v>
      </c>
      <c r="U90" s="84" t="s">
        <v>83</v>
      </c>
      <c r="V90" s="89" t="s">
        <v>80</v>
      </c>
      <c r="W90" s="84" t="s">
        <v>1330</v>
      </c>
      <c r="X90" s="84" t="s">
        <v>1315</v>
      </c>
      <c r="Y90" s="84">
        <v>9524</v>
      </c>
      <c r="Z90" s="84" t="s">
        <v>1316</v>
      </c>
      <c r="AA90" s="84" t="s">
        <v>1317</v>
      </c>
      <c r="AB90" s="84">
        <v>105000660</v>
      </c>
      <c r="AC90" s="87">
        <v>45108</v>
      </c>
      <c r="AD90" s="84" t="s">
        <v>1116</v>
      </c>
      <c r="AE90" s="84">
        <v>51394010001</v>
      </c>
      <c r="AF90" s="84" t="s">
        <v>28</v>
      </c>
      <c r="AG90" s="84">
        <v>39401</v>
      </c>
      <c r="AH90" s="84" t="s">
        <v>28</v>
      </c>
      <c r="AI90" s="84">
        <v>2422</v>
      </c>
      <c r="AJ90" s="85">
        <v>1995.79</v>
      </c>
    </row>
    <row r="91" spans="1:36" x14ac:dyDescent="0.3">
      <c r="A91" s="84" t="s">
        <v>1328</v>
      </c>
      <c r="B91" s="84" t="s">
        <v>1331</v>
      </c>
      <c r="C91" s="84" t="s">
        <v>96</v>
      </c>
      <c r="D91" s="84" t="s">
        <v>100</v>
      </c>
      <c r="E91" s="85">
        <v>1990.33</v>
      </c>
      <c r="F91" s="86">
        <v>45114</v>
      </c>
      <c r="G91" s="84">
        <v>2023</v>
      </c>
      <c r="H91" s="84" t="s">
        <v>84</v>
      </c>
      <c r="I91" s="84" t="s">
        <v>75</v>
      </c>
      <c r="J91" s="84" t="s">
        <v>75</v>
      </c>
      <c r="K91" s="85">
        <v>1990.33</v>
      </c>
      <c r="L91" s="86">
        <v>45147</v>
      </c>
      <c r="M91" s="84">
        <v>4055149587</v>
      </c>
      <c r="N91" s="84" t="s">
        <v>1160</v>
      </c>
      <c r="O91" s="84">
        <v>65508333769</v>
      </c>
      <c r="P91" s="84" t="s">
        <v>1041</v>
      </c>
      <c r="Q91" s="84">
        <v>4008124</v>
      </c>
      <c r="R91" s="84" t="s">
        <v>866</v>
      </c>
      <c r="S91" s="84" t="s">
        <v>90</v>
      </c>
      <c r="T91" s="84" t="s">
        <v>179</v>
      </c>
      <c r="U91" s="84" t="s">
        <v>83</v>
      </c>
      <c r="V91" s="89" t="s">
        <v>80</v>
      </c>
      <c r="W91" s="84" t="s">
        <v>1332</v>
      </c>
      <c r="X91" s="84" t="s">
        <v>1315</v>
      </c>
      <c r="Y91" s="84">
        <v>9524</v>
      </c>
      <c r="Z91" s="84" t="s">
        <v>1316</v>
      </c>
      <c r="AA91" s="84" t="s">
        <v>1317</v>
      </c>
      <c r="AB91" s="84">
        <v>105000660</v>
      </c>
      <c r="AC91" s="87">
        <v>45108</v>
      </c>
      <c r="AD91" s="84" t="s">
        <v>1116</v>
      </c>
      <c r="AE91" s="84">
        <v>51394010001</v>
      </c>
      <c r="AF91" s="84" t="s">
        <v>28</v>
      </c>
      <c r="AG91" s="84">
        <v>39401</v>
      </c>
      <c r="AH91" s="84" t="s">
        <v>28</v>
      </c>
      <c r="AI91" s="84">
        <v>2422</v>
      </c>
      <c r="AJ91" s="85">
        <v>1990.33</v>
      </c>
    </row>
    <row r="92" spans="1:36" x14ac:dyDescent="0.3">
      <c r="A92" s="84" t="s">
        <v>1328</v>
      </c>
      <c r="B92" s="84" t="s">
        <v>1333</v>
      </c>
      <c r="C92" s="84" t="s">
        <v>96</v>
      </c>
      <c r="D92" s="84" t="s">
        <v>100</v>
      </c>
      <c r="E92" s="85">
        <v>1990.33</v>
      </c>
      <c r="F92" s="86">
        <v>45114</v>
      </c>
      <c r="G92" s="84">
        <v>2023</v>
      </c>
      <c r="H92" s="84" t="s">
        <v>84</v>
      </c>
      <c r="I92" s="84" t="s">
        <v>75</v>
      </c>
      <c r="J92" s="84" t="s">
        <v>75</v>
      </c>
      <c r="K92" s="85">
        <v>1990.33</v>
      </c>
      <c r="L92" s="86">
        <v>45147</v>
      </c>
      <c r="M92" s="84">
        <v>4055149587</v>
      </c>
      <c r="N92" s="84" t="s">
        <v>1160</v>
      </c>
      <c r="O92" s="84">
        <v>65508333769</v>
      </c>
      <c r="P92" s="84" t="s">
        <v>1041</v>
      </c>
      <c r="Q92" s="84">
        <v>4007113</v>
      </c>
      <c r="R92" s="84" t="s">
        <v>866</v>
      </c>
      <c r="S92" s="84" t="s">
        <v>90</v>
      </c>
      <c r="T92" s="84" t="s">
        <v>179</v>
      </c>
      <c r="U92" s="84" t="s">
        <v>83</v>
      </c>
      <c r="V92" s="89" t="s">
        <v>80</v>
      </c>
      <c r="W92" s="84" t="s">
        <v>1334</v>
      </c>
      <c r="X92" s="84" t="s">
        <v>1315</v>
      </c>
      <c r="Y92" s="84">
        <v>9524</v>
      </c>
      <c r="Z92" s="84" t="s">
        <v>1316</v>
      </c>
      <c r="AA92" s="84" t="s">
        <v>1317</v>
      </c>
      <c r="AB92" s="84">
        <v>105000660</v>
      </c>
      <c r="AC92" s="87">
        <v>45108</v>
      </c>
      <c r="AD92" s="84" t="s">
        <v>1116</v>
      </c>
      <c r="AE92" s="84">
        <v>51394010001</v>
      </c>
      <c r="AF92" s="84" t="s">
        <v>28</v>
      </c>
      <c r="AG92" s="84">
        <v>39401</v>
      </c>
      <c r="AH92" s="84" t="s">
        <v>28</v>
      </c>
      <c r="AI92" s="84">
        <v>2422</v>
      </c>
      <c r="AJ92" s="85">
        <v>1990.33</v>
      </c>
    </row>
    <row r="93" spans="1:36" x14ac:dyDescent="0.3">
      <c r="A93" s="84" t="s">
        <v>1328</v>
      </c>
      <c r="B93" s="90" t="s">
        <v>1335</v>
      </c>
      <c r="C93" s="84" t="s">
        <v>96</v>
      </c>
      <c r="D93" s="84" t="s">
        <v>100</v>
      </c>
      <c r="E93" s="85">
        <v>1935.8</v>
      </c>
      <c r="F93" s="86">
        <v>45114</v>
      </c>
      <c r="G93" s="84">
        <v>2023</v>
      </c>
      <c r="H93" s="84" t="s">
        <v>84</v>
      </c>
      <c r="I93" s="84" t="s">
        <v>75</v>
      </c>
      <c r="J93" s="84" t="s">
        <v>75</v>
      </c>
      <c r="K93" s="85">
        <v>1935.8</v>
      </c>
      <c r="L93" s="86">
        <v>45147</v>
      </c>
      <c r="M93" s="84">
        <v>4055149587</v>
      </c>
      <c r="N93" s="84" t="s">
        <v>1160</v>
      </c>
      <c r="O93" s="84">
        <v>65508333769</v>
      </c>
      <c r="P93" s="84" t="s">
        <v>1041</v>
      </c>
      <c r="Q93" s="84">
        <v>4007127</v>
      </c>
      <c r="R93" s="84" t="s">
        <v>866</v>
      </c>
      <c r="S93" s="84" t="s">
        <v>90</v>
      </c>
      <c r="T93" s="84" t="s">
        <v>179</v>
      </c>
      <c r="U93" s="84" t="s">
        <v>83</v>
      </c>
      <c r="V93" s="89" t="s">
        <v>80</v>
      </c>
      <c r="W93" s="84" t="s">
        <v>1336</v>
      </c>
      <c r="X93" s="84" t="s">
        <v>1315</v>
      </c>
      <c r="Y93" s="84">
        <v>9524</v>
      </c>
      <c r="Z93" s="84" t="s">
        <v>1316</v>
      </c>
      <c r="AA93" s="84" t="s">
        <v>1317</v>
      </c>
      <c r="AB93" s="84">
        <v>105000660</v>
      </c>
      <c r="AC93" s="87">
        <v>45108</v>
      </c>
      <c r="AD93" s="84" t="s">
        <v>1116</v>
      </c>
      <c r="AE93" s="84">
        <v>51394010001</v>
      </c>
      <c r="AF93" s="84" t="s">
        <v>28</v>
      </c>
      <c r="AG93" s="84">
        <v>39401</v>
      </c>
      <c r="AH93" s="84" t="s">
        <v>28</v>
      </c>
      <c r="AI93" s="84">
        <v>2422</v>
      </c>
      <c r="AJ93" s="85">
        <v>1935.8</v>
      </c>
    </row>
    <row r="94" spans="1:36" x14ac:dyDescent="0.3">
      <c r="A94" s="84" t="s">
        <v>1328</v>
      </c>
      <c r="B94" s="84" t="s">
        <v>1337</v>
      </c>
      <c r="C94" s="84" t="s">
        <v>96</v>
      </c>
      <c r="D94" s="84" t="s">
        <v>100</v>
      </c>
      <c r="E94" s="85">
        <v>1843.09</v>
      </c>
      <c r="F94" s="86">
        <v>45114</v>
      </c>
      <c r="G94" s="84">
        <v>2023</v>
      </c>
      <c r="H94" s="84" t="s">
        <v>84</v>
      </c>
      <c r="I94" s="84" t="s">
        <v>75</v>
      </c>
      <c r="J94" s="84" t="s">
        <v>75</v>
      </c>
      <c r="K94" s="85">
        <v>1843.09</v>
      </c>
      <c r="L94" s="86">
        <v>45147</v>
      </c>
      <c r="M94" s="84">
        <v>4055149587</v>
      </c>
      <c r="N94" s="84" t="s">
        <v>1160</v>
      </c>
      <c r="O94" s="84">
        <v>65508333769</v>
      </c>
      <c r="P94" s="84" t="s">
        <v>1041</v>
      </c>
      <c r="Q94" s="84">
        <v>4008112</v>
      </c>
      <c r="R94" s="84" t="s">
        <v>866</v>
      </c>
      <c r="S94" s="84" t="s">
        <v>90</v>
      </c>
      <c r="T94" s="84" t="s">
        <v>179</v>
      </c>
      <c r="U94" s="84" t="s">
        <v>83</v>
      </c>
      <c r="V94" s="89" t="s">
        <v>80</v>
      </c>
      <c r="W94" s="84" t="s">
        <v>1338</v>
      </c>
      <c r="X94" s="84" t="s">
        <v>1315</v>
      </c>
      <c r="Y94" s="84">
        <v>9524</v>
      </c>
      <c r="Z94" s="84" t="s">
        <v>1316</v>
      </c>
      <c r="AA94" s="84" t="s">
        <v>1317</v>
      </c>
      <c r="AB94" s="84">
        <v>105000660</v>
      </c>
      <c r="AC94" s="87">
        <v>45108</v>
      </c>
      <c r="AD94" s="84" t="s">
        <v>1116</v>
      </c>
      <c r="AE94" s="84">
        <v>51394010001</v>
      </c>
      <c r="AF94" s="84" t="s">
        <v>28</v>
      </c>
      <c r="AG94" s="84">
        <v>39401</v>
      </c>
      <c r="AH94" s="84" t="s">
        <v>28</v>
      </c>
      <c r="AI94" s="84">
        <v>2422</v>
      </c>
      <c r="AJ94" s="85">
        <v>1843.09</v>
      </c>
    </row>
    <row r="95" spans="1:36" x14ac:dyDescent="0.3">
      <c r="A95" s="84" t="s">
        <v>1328</v>
      </c>
      <c r="B95" s="84" t="s">
        <v>1339</v>
      </c>
      <c r="C95" s="84" t="s">
        <v>96</v>
      </c>
      <c r="D95" s="84" t="s">
        <v>100</v>
      </c>
      <c r="E95" s="85">
        <v>1325.07</v>
      </c>
      <c r="F95" s="86">
        <v>45114</v>
      </c>
      <c r="G95" s="84">
        <v>2023</v>
      </c>
      <c r="H95" s="84" t="s">
        <v>84</v>
      </c>
      <c r="I95" s="84" t="s">
        <v>75</v>
      </c>
      <c r="J95" s="84" t="s">
        <v>75</v>
      </c>
      <c r="K95" s="85">
        <v>1325.07</v>
      </c>
      <c r="L95" s="86">
        <v>45147</v>
      </c>
      <c r="M95" s="84">
        <v>4055149587</v>
      </c>
      <c r="N95" s="84" t="s">
        <v>1160</v>
      </c>
      <c r="O95" s="84">
        <v>65508333769</v>
      </c>
      <c r="P95" s="84" t="s">
        <v>1041</v>
      </c>
      <c r="Q95" s="84">
        <v>4006112</v>
      </c>
      <c r="R95" s="84" t="s">
        <v>866</v>
      </c>
      <c r="S95" s="84" t="s">
        <v>90</v>
      </c>
      <c r="T95" s="84" t="s">
        <v>179</v>
      </c>
      <c r="U95" s="84" t="s">
        <v>83</v>
      </c>
      <c r="V95" s="89" t="s">
        <v>80</v>
      </c>
      <c r="W95" s="84" t="s">
        <v>1340</v>
      </c>
      <c r="X95" s="84" t="s">
        <v>1315</v>
      </c>
      <c r="Y95" s="84">
        <v>9524</v>
      </c>
      <c r="Z95" s="84" t="s">
        <v>1316</v>
      </c>
      <c r="AA95" s="84" t="s">
        <v>1317</v>
      </c>
      <c r="AB95" s="84">
        <v>105000660</v>
      </c>
      <c r="AC95" s="87">
        <v>45108</v>
      </c>
      <c r="AD95" s="84" t="s">
        <v>1116</v>
      </c>
      <c r="AE95" s="84">
        <v>51394010001</v>
      </c>
      <c r="AF95" s="84" t="s">
        <v>28</v>
      </c>
      <c r="AG95" s="84">
        <v>39401</v>
      </c>
      <c r="AH95" s="84" t="s">
        <v>28</v>
      </c>
      <c r="AI95" s="84">
        <v>2422</v>
      </c>
      <c r="AJ95" s="85">
        <v>1325.07</v>
      </c>
    </row>
    <row r="96" spans="1:36" x14ac:dyDescent="0.3">
      <c r="A96" s="84" t="s">
        <v>1341</v>
      </c>
      <c r="B96" s="90" t="s">
        <v>1342</v>
      </c>
      <c r="C96" s="84" t="s">
        <v>96</v>
      </c>
      <c r="D96" s="84" t="s">
        <v>100</v>
      </c>
      <c r="E96" s="85">
        <v>1995.78</v>
      </c>
      <c r="F96" s="86">
        <v>45114</v>
      </c>
      <c r="G96" s="84">
        <v>2023</v>
      </c>
      <c r="H96" s="84" t="s">
        <v>84</v>
      </c>
      <c r="I96" s="84" t="s">
        <v>75</v>
      </c>
      <c r="J96" s="84" t="s">
        <v>75</v>
      </c>
      <c r="K96" s="85">
        <v>1995.78</v>
      </c>
      <c r="L96" s="86">
        <v>45147</v>
      </c>
      <c r="M96" s="84">
        <v>4055149587</v>
      </c>
      <c r="N96" s="84" t="s">
        <v>1160</v>
      </c>
      <c r="O96" s="84">
        <v>65508333769</v>
      </c>
      <c r="P96" s="84" t="s">
        <v>1041</v>
      </c>
      <c r="Q96" s="84">
        <v>4016131</v>
      </c>
      <c r="R96" s="84" t="s">
        <v>866</v>
      </c>
      <c r="S96" s="84" t="s">
        <v>90</v>
      </c>
      <c r="T96" s="84" t="s">
        <v>179</v>
      </c>
      <c r="U96" s="84" t="s">
        <v>83</v>
      </c>
      <c r="V96" s="89" t="s">
        <v>80</v>
      </c>
      <c r="W96" s="84" t="s">
        <v>1343</v>
      </c>
      <c r="X96" s="84" t="s">
        <v>1315</v>
      </c>
      <c r="Y96" s="84">
        <v>9524</v>
      </c>
      <c r="Z96" s="84" t="s">
        <v>1316</v>
      </c>
      <c r="AA96" s="84" t="s">
        <v>1317</v>
      </c>
      <c r="AB96" s="84">
        <v>105000660</v>
      </c>
      <c r="AC96" s="87">
        <v>45108</v>
      </c>
      <c r="AD96" s="84" t="s">
        <v>1116</v>
      </c>
      <c r="AE96" s="84">
        <v>51394010001</v>
      </c>
      <c r="AF96" s="84" t="s">
        <v>28</v>
      </c>
      <c r="AG96" s="84">
        <v>39401</v>
      </c>
      <c r="AH96" s="84" t="s">
        <v>28</v>
      </c>
      <c r="AI96" s="84">
        <v>2422</v>
      </c>
      <c r="AJ96" s="85">
        <v>1995.78</v>
      </c>
    </row>
    <row r="97" spans="1:36" x14ac:dyDescent="0.3">
      <c r="A97" s="84" t="s">
        <v>1341</v>
      </c>
      <c r="B97" s="84" t="s">
        <v>1344</v>
      </c>
      <c r="C97" s="84" t="s">
        <v>96</v>
      </c>
      <c r="D97" s="84" t="s">
        <v>100</v>
      </c>
      <c r="E97" s="85">
        <v>1990.33</v>
      </c>
      <c r="F97" s="86">
        <v>45114</v>
      </c>
      <c r="G97" s="84">
        <v>2023</v>
      </c>
      <c r="H97" s="84" t="s">
        <v>84</v>
      </c>
      <c r="I97" s="84" t="s">
        <v>75</v>
      </c>
      <c r="J97" s="84" t="s">
        <v>75</v>
      </c>
      <c r="K97" s="85">
        <v>1990.33</v>
      </c>
      <c r="L97" s="86">
        <v>45147</v>
      </c>
      <c r="M97" s="84">
        <v>4055149587</v>
      </c>
      <c r="N97" s="84" t="s">
        <v>1160</v>
      </c>
      <c r="O97" s="84">
        <v>65508333769</v>
      </c>
      <c r="P97" s="84" t="s">
        <v>1041</v>
      </c>
      <c r="Q97" s="84">
        <v>4017140</v>
      </c>
      <c r="R97" s="84" t="s">
        <v>866</v>
      </c>
      <c r="S97" s="84" t="s">
        <v>90</v>
      </c>
      <c r="T97" s="84" t="s">
        <v>179</v>
      </c>
      <c r="U97" s="84" t="s">
        <v>83</v>
      </c>
      <c r="V97" s="89" t="s">
        <v>80</v>
      </c>
      <c r="W97" s="84" t="s">
        <v>1345</v>
      </c>
      <c r="X97" s="84" t="s">
        <v>1315</v>
      </c>
      <c r="Y97" s="84">
        <v>9524</v>
      </c>
      <c r="Z97" s="84" t="s">
        <v>1316</v>
      </c>
      <c r="AA97" s="84" t="s">
        <v>1317</v>
      </c>
      <c r="AB97" s="84">
        <v>105000660</v>
      </c>
      <c r="AC97" s="87">
        <v>45108</v>
      </c>
      <c r="AD97" s="84" t="s">
        <v>1116</v>
      </c>
      <c r="AE97" s="84">
        <v>51394010001</v>
      </c>
      <c r="AF97" s="84" t="s">
        <v>28</v>
      </c>
      <c r="AG97" s="84">
        <v>39401</v>
      </c>
      <c r="AH97" s="84" t="s">
        <v>28</v>
      </c>
      <c r="AI97" s="84">
        <v>2422</v>
      </c>
      <c r="AJ97" s="85">
        <v>1990.33</v>
      </c>
    </row>
    <row r="98" spans="1:36" x14ac:dyDescent="0.3">
      <c r="A98" s="84" t="s">
        <v>1341</v>
      </c>
      <c r="B98" s="84" t="s">
        <v>1346</v>
      </c>
      <c r="C98" s="84" t="s">
        <v>96</v>
      </c>
      <c r="D98" s="84" t="s">
        <v>100</v>
      </c>
      <c r="E98" s="85">
        <v>1990.33</v>
      </c>
      <c r="F98" s="86">
        <v>45114</v>
      </c>
      <c r="G98" s="84">
        <v>2023</v>
      </c>
      <c r="H98" s="84" t="s">
        <v>84</v>
      </c>
      <c r="I98" s="84" t="s">
        <v>75</v>
      </c>
      <c r="J98" s="84" t="s">
        <v>75</v>
      </c>
      <c r="K98" s="85">
        <v>1990.33</v>
      </c>
      <c r="L98" s="86">
        <v>45147</v>
      </c>
      <c r="M98" s="84">
        <v>4055149587</v>
      </c>
      <c r="N98" s="84" t="s">
        <v>1160</v>
      </c>
      <c r="O98" s="84">
        <v>65508333769</v>
      </c>
      <c r="P98" s="84" t="s">
        <v>1041</v>
      </c>
      <c r="Q98" s="84">
        <v>4015128</v>
      </c>
      <c r="R98" s="84" t="s">
        <v>866</v>
      </c>
      <c r="S98" s="84" t="s">
        <v>90</v>
      </c>
      <c r="T98" s="84" t="s">
        <v>179</v>
      </c>
      <c r="U98" s="84" t="s">
        <v>83</v>
      </c>
      <c r="V98" s="89" t="s">
        <v>80</v>
      </c>
      <c r="W98" s="84" t="s">
        <v>1347</v>
      </c>
      <c r="X98" s="84" t="s">
        <v>1315</v>
      </c>
      <c r="Y98" s="84">
        <v>9524</v>
      </c>
      <c r="Z98" s="84" t="s">
        <v>1316</v>
      </c>
      <c r="AA98" s="84" t="s">
        <v>1317</v>
      </c>
      <c r="AB98" s="84">
        <v>105000660</v>
      </c>
      <c r="AC98" s="87">
        <v>45108</v>
      </c>
      <c r="AD98" s="84" t="s">
        <v>1116</v>
      </c>
      <c r="AE98" s="84">
        <v>51394010001</v>
      </c>
      <c r="AF98" s="84" t="s">
        <v>28</v>
      </c>
      <c r="AG98" s="84">
        <v>39401</v>
      </c>
      <c r="AH98" s="84" t="s">
        <v>28</v>
      </c>
      <c r="AI98" s="84">
        <v>2422</v>
      </c>
      <c r="AJ98" s="85">
        <v>1990.33</v>
      </c>
    </row>
    <row r="99" spans="1:36" x14ac:dyDescent="0.3">
      <c r="A99" s="84" t="s">
        <v>1341</v>
      </c>
      <c r="B99" s="84" t="s">
        <v>1348</v>
      </c>
      <c r="C99" s="84" t="s">
        <v>96</v>
      </c>
      <c r="D99" s="84" t="s">
        <v>100</v>
      </c>
      <c r="E99" s="85">
        <v>1935.8</v>
      </c>
      <c r="F99" s="86">
        <v>45114</v>
      </c>
      <c r="G99" s="84">
        <v>2023</v>
      </c>
      <c r="H99" s="84" t="s">
        <v>84</v>
      </c>
      <c r="I99" s="84" t="s">
        <v>75</v>
      </c>
      <c r="J99" s="84" t="s">
        <v>75</v>
      </c>
      <c r="K99" s="85">
        <v>1935.8</v>
      </c>
      <c r="L99" s="86">
        <v>45147</v>
      </c>
      <c r="M99" s="84">
        <v>4055149587</v>
      </c>
      <c r="N99" s="84" t="s">
        <v>1160</v>
      </c>
      <c r="O99" s="84">
        <v>65508333769</v>
      </c>
      <c r="P99" s="84" t="s">
        <v>1041</v>
      </c>
      <c r="Q99" s="84">
        <v>4017121</v>
      </c>
      <c r="R99" s="84" t="s">
        <v>866</v>
      </c>
      <c r="S99" s="84" t="s">
        <v>90</v>
      </c>
      <c r="T99" s="84" t="s">
        <v>179</v>
      </c>
      <c r="U99" s="84" t="s">
        <v>83</v>
      </c>
      <c r="V99" s="89" t="s">
        <v>80</v>
      </c>
      <c r="W99" s="84" t="s">
        <v>1349</v>
      </c>
      <c r="X99" s="84" t="s">
        <v>1315</v>
      </c>
      <c r="Y99" s="84">
        <v>9524</v>
      </c>
      <c r="Z99" s="84" t="s">
        <v>1316</v>
      </c>
      <c r="AA99" s="84" t="s">
        <v>1317</v>
      </c>
      <c r="AB99" s="84">
        <v>105000660</v>
      </c>
      <c r="AC99" s="87">
        <v>45108</v>
      </c>
      <c r="AD99" s="84" t="s">
        <v>1116</v>
      </c>
      <c r="AE99" s="84">
        <v>51394010001</v>
      </c>
      <c r="AF99" s="84" t="s">
        <v>28</v>
      </c>
      <c r="AG99" s="84">
        <v>39401</v>
      </c>
      <c r="AH99" s="84" t="s">
        <v>28</v>
      </c>
      <c r="AI99" s="84">
        <v>2422</v>
      </c>
      <c r="AJ99" s="85">
        <v>1935.8</v>
      </c>
    </row>
    <row r="100" spans="1:36" x14ac:dyDescent="0.3">
      <c r="A100" s="84" t="s">
        <v>1341</v>
      </c>
      <c r="B100" s="84" t="s">
        <v>1350</v>
      </c>
      <c r="C100" s="84" t="s">
        <v>96</v>
      </c>
      <c r="D100" s="84" t="s">
        <v>100</v>
      </c>
      <c r="E100" s="85">
        <v>1826.13</v>
      </c>
      <c r="F100" s="86">
        <v>45114</v>
      </c>
      <c r="G100" s="84">
        <v>2023</v>
      </c>
      <c r="H100" s="84" t="s">
        <v>84</v>
      </c>
      <c r="I100" s="84" t="s">
        <v>75</v>
      </c>
      <c r="J100" s="84" t="s">
        <v>75</v>
      </c>
      <c r="K100" s="85">
        <v>1826.13</v>
      </c>
      <c r="L100" s="86">
        <v>45147</v>
      </c>
      <c r="M100" s="84">
        <v>4055149587</v>
      </c>
      <c r="N100" s="84" t="s">
        <v>1160</v>
      </c>
      <c r="O100" s="84">
        <v>65508333769</v>
      </c>
      <c r="P100" s="84" t="s">
        <v>1041</v>
      </c>
      <c r="Q100" s="84">
        <v>4018110</v>
      </c>
      <c r="R100" s="84" t="s">
        <v>866</v>
      </c>
      <c r="S100" s="84" t="s">
        <v>90</v>
      </c>
      <c r="T100" s="84" t="s">
        <v>179</v>
      </c>
      <c r="U100" s="84" t="s">
        <v>83</v>
      </c>
      <c r="V100" s="89" t="s">
        <v>80</v>
      </c>
      <c r="W100" s="84" t="s">
        <v>1351</v>
      </c>
      <c r="X100" s="84" t="s">
        <v>1315</v>
      </c>
      <c r="Y100" s="84">
        <v>9524</v>
      </c>
      <c r="Z100" s="84" t="s">
        <v>1316</v>
      </c>
      <c r="AA100" s="84" t="s">
        <v>1317</v>
      </c>
      <c r="AB100" s="84">
        <v>105000660</v>
      </c>
      <c r="AC100" s="87">
        <v>45108</v>
      </c>
      <c r="AD100" s="84" t="s">
        <v>1116</v>
      </c>
      <c r="AE100" s="84">
        <v>51394010001</v>
      </c>
      <c r="AF100" s="84" t="s">
        <v>28</v>
      </c>
      <c r="AG100" s="84">
        <v>39401</v>
      </c>
      <c r="AH100" s="84" t="s">
        <v>28</v>
      </c>
      <c r="AI100" s="84">
        <v>2422</v>
      </c>
      <c r="AJ100" s="85">
        <v>1826.13</v>
      </c>
    </row>
    <row r="101" spans="1:36" x14ac:dyDescent="0.3">
      <c r="A101" s="84" t="s">
        <v>1341</v>
      </c>
      <c r="B101" s="84" t="s">
        <v>1352</v>
      </c>
      <c r="C101" s="84" t="s">
        <v>96</v>
      </c>
      <c r="D101" s="84" t="s">
        <v>100</v>
      </c>
      <c r="E101" s="85">
        <v>1321.62</v>
      </c>
      <c r="F101" s="86">
        <v>45114</v>
      </c>
      <c r="G101" s="84">
        <v>2023</v>
      </c>
      <c r="H101" s="84" t="s">
        <v>84</v>
      </c>
      <c r="I101" s="84" t="s">
        <v>75</v>
      </c>
      <c r="J101" s="84" t="s">
        <v>75</v>
      </c>
      <c r="K101" s="85">
        <v>1321.62</v>
      </c>
      <c r="L101" s="86">
        <v>45147</v>
      </c>
      <c r="M101" s="84">
        <v>4055149587</v>
      </c>
      <c r="N101" s="84" t="s">
        <v>1160</v>
      </c>
      <c r="O101" s="84">
        <v>65508333769</v>
      </c>
      <c r="P101" s="84" t="s">
        <v>1041</v>
      </c>
      <c r="Q101" s="84">
        <v>4015114</v>
      </c>
      <c r="R101" s="84" t="s">
        <v>866</v>
      </c>
      <c r="S101" s="84" t="s">
        <v>90</v>
      </c>
      <c r="T101" s="84" t="s">
        <v>179</v>
      </c>
      <c r="U101" s="84" t="s">
        <v>83</v>
      </c>
      <c r="V101" s="89" t="s">
        <v>80</v>
      </c>
      <c r="W101" s="84" t="s">
        <v>1353</v>
      </c>
      <c r="X101" s="84" t="s">
        <v>1315</v>
      </c>
      <c r="Y101" s="84">
        <v>9524</v>
      </c>
      <c r="Z101" s="84" t="s">
        <v>1316</v>
      </c>
      <c r="AA101" s="84" t="s">
        <v>1317</v>
      </c>
      <c r="AB101" s="84">
        <v>105000660</v>
      </c>
      <c r="AC101" s="87">
        <v>45108</v>
      </c>
      <c r="AD101" s="84" t="s">
        <v>1116</v>
      </c>
      <c r="AE101" s="84">
        <v>51394010001</v>
      </c>
      <c r="AF101" s="84" t="s">
        <v>28</v>
      </c>
      <c r="AG101" s="84">
        <v>39401</v>
      </c>
      <c r="AH101" s="84" t="s">
        <v>28</v>
      </c>
      <c r="AI101" s="84">
        <v>2422</v>
      </c>
      <c r="AJ101" s="85">
        <v>1321.62</v>
      </c>
    </row>
    <row r="102" spans="1:36" x14ac:dyDescent="0.3">
      <c r="A102" s="84" t="s">
        <v>1354</v>
      </c>
      <c r="B102" s="84" t="s">
        <v>1355</v>
      </c>
      <c r="C102" s="84" t="s">
        <v>96</v>
      </c>
      <c r="D102" s="84" t="s">
        <v>100</v>
      </c>
      <c r="E102" s="85">
        <v>1995.78</v>
      </c>
      <c r="F102" s="86">
        <v>45114</v>
      </c>
      <c r="G102" s="84">
        <v>2023</v>
      </c>
      <c r="H102" s="84" t="s">
        <v>84</v>
      </c>
      <c r="I102" s="84" t="s">
        <v>75</v>
      </c>
      <c r="J102" s="84" t="s">
        <v>75</v>
      </c>
      <c r="K102" s="85">
        <v>1995.78</v>
      </c>
      <c r="L102" s="86">
        <v>45147</v>
      </c>
      <c r="M102" s="84">
        <v>4055149587</v>
      </c>
      <c r="N102" s="84" t="s">
        <v>1160</v>
      </c>
      <c r="O102" s="84">
        <v>65508333769</v>
      </c>
      <c r="P102" s="84" t="s">
        <v>1041</v>
      </c>
      <c r="Q102" s="84">
        <v>4021122</v>
      </c>
      <c r="R102" s="84" t="s">
        <v>866</v>
      </c>
      <c r="S102" s="84" t="s">
        <v>90</v>
      </c>
      <c r="T102" s="84" t="s">
        <v>179</v>
      </c>
      <c r="U102" s="84" t="s">
        <v>83</v>
      </c>
      <c r="V102" s="89" t="s">
        <v>80</v>
      </c>
      <c r="W102" s="84" t="s">
        <v>1356</v>
      </c>
      <c r="X102" s="84" t="s">
        <v>1315</v>
      </c>
      <c r="Y102" s="84">
        <v>9524</v>
      </c>
      <c r="Z102" s="84" t="s">
        <v>1316</v>
      </c>
      <c r="AA102" s="84" t="s">
        <v>1317</v>
      </c>
      <c r="AB102" s="84">
        <v>105000660</v>
      </c>
      <c r="AC102" s="87">
        <v>45108</v>
      </c>
      <c r="AD102" s="84" t="s">
        <v>1116</v>
      </c>
      <c r="AE102" s="84">
        <v>51394010001</v>
      </c>
      <c r="AF102" s="84" t="s">
        <v>28</v>
      </c>
      <c r="AG102" s="84">
        <v>39401</v>
      </c>
      <c r="AH102" s="84" t="s">
        <v>28</v>
      </c>
      <c r="AI102" s="84">
        <v>2422</v>
      </c>
      <c r="AJ102" s="85">
        <v>1995.78</v>
      </c>
    </row>
    <row r="103" spans="1:36" x14ac:dyDescent="0.3">
      <c r="A103" s="84" t="s">
        <v>1354</v>
      </c>
      <c r="B103" s="84" t="s">
        <v>1357</v>
      </c>
      <c r="C103" s="84" t="s">
        <v>96</v>
      </c>
      <c r="D103" s="84" t="s">
        <v>100</v>
      </c>
      <c r="E103" s="85">
        <v>1990.33</v>
      </c>
      <c r="F103" s="86">
        <v>45114</v>
      </c>
      <c r="G103" s="84">
        <v>2023</v>
      </c>
      <c r="H103" s="84" t="s">
        <v>84</v>
      </c>
      <c r="I103" s="84" t="s">
        <v>75</v>
      </c>
      <c r="J103" s="84" t="s">
        <v>75</v>
      </c>
      <c r="K103" s="85">
        <v>1990.33</v>
      </c>
      <c r="L103" s="86">
        <v>45147</v>
      </c>
      <c r="M103" s="84">
        <v>4055149587</v>
      </c>
      <c r="N103" s="84" t="s">
        <v>1160</v>
      </c>
      <c r="O103" s="84">
        <v>65508333769</v>
      </c>
      <c r="P103" s="84" t="s">
        <v>1041</v>
      </c>
      <c r="Q103" s="84">
        <v>4021113</v>
      </c>
      <c r="R103" s="84" t="s">
        <v>866</v>
      </c>
      <c r="S103" s="84" t="s">
        <v>90</v>
      </c>
      <c r="T103" s="84" t="s">
        <v>179</v>
      </c>
      <c r="U103" s="84" t="s">
        <v>83</v>
      </c>
      <c r="V103" s="89" t="s">
        <v>80</v>
      </c>
      <c r="W103" s="84" t="s">
        <v>1358</v>
      </c>
      <c r="X103" s="84" t="s">
        <v>1315</v>
      </c>
      <c r="Y103" s="84">
        <v>9524</v>
      </c>
      <c r="Z103" s="84" t="s">
        <v>1316</v>
      </c>
      <c r="AA103" s="84" t="s">
        <v>1317</v>
      </c>
      <c r="AB103" s="84">
        <v>105000660</v>
      </c>
      <c r="AC103" s="87">
        <v>45108</v>
      </c>
      <c r="AD103" s="84" t="s">
        <v>1116</v>
      </c>
      <c r="AE103" s="84">
        <v>51394010001</v>
      </c>
      <c r="AF103" s="84" t="s">
        <v>28</v>
      </c>
      <c r="AG103" s="84">
        <v>39401</v>
      </c>
      <c r="AH103" s="84" t="s">
        <v>28</v>
      </c>
      <c r="AI103" s="84">
        <v>2422</v>
      </c>
      <c r="AJ103" s="85">
        <v>1990.33</v>
      </c>
    </row>
    <row r="104" spans="1:36" x14ac:dyDescent="0.3">
      <c r="A104" s="84" t="s">
        <v>1354</v>
      </c>
      <c r="B104" s="84" t="s">
        <v>1359</v>
      </c>
      <c r="C104" s="84" t="s">
        <v>96</v>
      </c>
      <c r="D104" s="84" t="s">
        <v>100</v>
      </c>
      <c r="E104" s="85">
        <v>1990.33</v>
      </c>
      <c r="F104" s="86">
        <v>45114</v>
      </c>
      <c r="G104" s="84">
        <v>2023</v>
      </c>
      <c r="H104" s="84" t="s">
        <v>84</v>
      </c>
      <c r="I104" s="84" t="s">
        <v>75</v>
      </c>
      <c r="J104" s="84" t="s">
        <v>75</v>
      </c>
      <c r="K104" s="85">
        <v>1990.33</v>
      </c>
      <c r="L104" s="86">
        <v>45147</v>
      </c>
      <c r="M104" s="84">
        <v>4055149587</v>
      </c>
      <c r="N104" s="84" t="s">
        <v>1160</v>
      </c>
      <c r="O104" s="84">
        <v>65508333769</v>
      </c>
      <c r="P104" s="84" t="s">
        <v>1041</v>
      </c>
      <c r="Q104" s="84">
        <v>4023112</v>
      </c>
      <c r="R104" s="84" t="s">
        <v>866</v>
      </c>
      <c r="S104" s="84" t="s">
        <v>90</v>
      </c>
      <c r="T104" s="84" t="s">
        <v>179</v>
      </c>
      <c r="U104" s="84" t="s">
        <v>83</v>
      </c>
      <c r="V104" s="89" t="s">
        <v>80</v>
      </c>
      <c r="W104" s="84" t="s">
        <v>1360</v>
      </c>
      <c r="X104" s="84" t="s">
        <v>1315</v>
      </c>
      <c r="Y104" s="84">
        <v>9524</v>
      </c>
      <c r="Z104" s="84" t="s">
        <v>1316</v>
      </c>
      <c r="AA104" s="84" t="s">
        <v>1317</v>
      </c>
      <c r="AB104" s="84">
        <v>105000660</v>
      </c>
      <c r="AC104" s="87">
        <v>45108</v>
      </c>
      <c r="AD104" s="84" t="s">
        <v>1116</v>
      </c>
      <c r="AE104" s="84">
        <v>51394010001</v>
      </c>
      <c r="AF104" s="84" t="s">
        <v>28</v>
      </c>
      <c r="AG104" s="84">
        <v>39401</v>
      </c>
      <c r="AH104" s="84" t="s">
        <v>28</v>
      </c>
      <c r="AI104" s="84">
        <v>2422</v>
      </c>
      <c r="AJ104" s="85">
        <v>1990.33</v>
      </c>
    </row>
    <row r="105" spans="1:36" x14ac:dyDescent="0.3">
      <c r="A105" s="84" t="s">
        <v>1354</v>
      </c>
      <c r="B105" s="84" t="s">
        <v>1361</v>
      </c>
      <c r="C105" s="84" t="s">
        <v>96</v>
      </c>
      <c r="D105" s="84" t="s">
        <v>100</v>
      </c>
      <c r="E105" s="85">
        <v>1935.8</v>
      </c>
      <c r="F105" s="86">
        <v>45114</v>
      </c>
      <c r="G105" s="84">
        <v>2023</v>
      </c>
      <c r="H105" s="84" t="s">
        <v>84</v>
      </c>
      <c r="I105" s="84" t="s">
        <v>75</v>
      </c>
      <c r="J105" s="84" t="s">
        <v>75</v>
      </c>
      <c r="K105" s="85">
        <v>1935.8</v>
      </c>
      <c r="L105" s="86">
        <v>45147</v>
      </c>
      <c r="M105" s="84">
        <v>4055149587</v>
      </c>
      <c r="N105" s="84" t="s">
        <v>1160</v>
      </c>
      <c r="O105" s="84">
        <v>65508333769</v>
      </c>
      <c r="P105" s="84" t="s">
        <v>1041</v>
      </c>
      <c r="Q105" s="84">
        <v>4022116</v>
      </c>
      <c r="R105" s="84" t="s">
        <v>866</v>
      </c>
      <c r="S105" s="84" t="s">
        <v>90</v>
      </c>
      <c r="T105" s="84" t="s">
        <v>179</v>
      </c>
      <c r="U105" s="84" t="s">
        <v>83</v>
      </c>
      <c r="V105" s="89" t="s">
        <v>80</v>
      </c>
      <c r="W105" s="84" t="s">
        <v>1362</v>
      </c>
      <c r="X105" s="84" t="s">
        <v>1315</v>
      </c>
      <c r="Y105" s="84">
        <v>9524</v>
      </c>
      <c r="Z105" s="84" t="s">
        <v>1316</v>
      </c>
      <c r="AA105" s="84" t="s">
        <v>1317</v>
      </c>
      <c r="AB105" s="84">
        <v>105000660</v>
      </c>
      <c r="AC105" s="87">
        <v>45108</v>
      </c>
      <c r="AD105" s="84" t="s">
        <v>1116</v>
      </c>
      <c r="AE105" s="84">
        <v>51394010001</v>
      </c>
      <c r="AF105" s="84" t="s">
        <v>28</v>
      </c>
      <c r="AG105" s="84">
        <v>39401</v>
      </c>
      <c r="AH105" s="84" t="s">
        <v>28</v>
      </c>
      <c r="AI105" s="84">
        <v>2422</v>
      </c>
      <c r="AJ105" s="85">
        <v>1935.8</v>
      </c>
    </row>
    <row r="106" spans="1:36" x14ac:dyDescent="0.3">
      <c r="A106" s="84" t="s">
        <v>1354</v>
      </c>
      <c r="B106" s="84" t="s">
        <v>1363</v>
      </c>
      <c r="C106" s="84" t="s">
        <v>96</v>
      </c>
      <c r="D106" s="84" t="s">
        <v>100</v>
      </c>
      <c r="E106" s="85">
        <v>1823.41</v>
      </c>
      <c r="F106" s="86">
        <v>45114</v>
      </c>
      <c r="G106" s="84">
        <v>2023</v>
      </c>
      <c r="H106" s="84" t="s">
        <v>84</v>
      </c>
      <c r="I106" s="84" t="s">
        <v>75</v>
      </c>
      <c r="J106" s="84" t="s">
        <v>75</v>
      </c>
      <c r="K106" s="85">
        <v>1823.41</v>
      </c>
      <c r="L106" s="86">
        <v>45147</v>
      </c>
      <c r="M106" s="84">
        <v>4055149587</v>
      </c>
      <c r="N106" s="84" t="s">
        <v>1160</v>
      </c>
      <c r="O106" s="84">
        <v>65508333769</v>
      </c>
      <c r="P106" s="84" t="s">
        <v>1041</v>
      </c>
      <c r="Q106" s="84">
        <v>4024113</v>
      </c>
      <c r="R106" s="84" t="s">
        <v>866</v>
      </c>
      <c r="S106" s="84" t="s">
        <v>90</v>
      </c>
      <c r="T106" s="84" t="s">
        <v>179</v>
      </c>
      <c r="U106" s="84" t="s">
        <v>83</v>
      </c>
      <c r="V106" s="89" t="s">
        <v>80</v>
      </c>
      <c r="W106" s="84" t="s">
        <v>1364</v>
      </c>
      <c r="X106" s="84" t="s">
        <v>1315</v>
      </c>
      <c r="Y106" s="84">
        <v>9524</v>
      </c>
      <c r="Z106" s="84" t="s">
        <v>1316</v>
      </c>
      <c r="AA106" s="84" t="s">
        <v>1317</v>
      </c>
      <c r="AB106" s="84">
        <v>105000660</v>
      </c>
      <c r="AC106" s="87">
        <v>45108</v>
      </c>
      <c r="AD106" s="84" t="s">
        <v>1116</v>
      </c>
      <c r="AE106" s="84">
        <v>51394010001</v>
      </c>
      <c r="AF106" s="84" t="s">
        <v>28</v>
      </c>
      <c r="AG106" s="84">
        <v>39401</v>
      </c>
      <c r="AH106" s="84" t="s">
        <v>28</v>
      </c>
      <c r="AI106" s="84">
        <v>2422</v>
      </c>
      <c r="AJ106" s="85">
        <v>1823.41</v>
      </c>
    </row>
    <row r="107" spans="1:36" x14ac:dyDescent="0.3">
      <c r="A107" s="84" t="s">
        <v>1354</v>
      </c>
      <c r="B107" s="84" t="s">
        <v>1365</v>
      </c>
      <c r="C107" s="84" t="s">
        <v>96</v>
      </c>
      <c r="D107" s="84" t="s">
        <v>100</v>
      </c>
      <c r="E107" s="85">
        <v>1321.69</v>
      </c>
      <c r="F107" s="86">
        <v>45114</v>
      </c>
      <c r="G107" s="84">
        <v>2023</v>
      </c>
      <c r="H107" s="84" t="s">
        <v>84</v>
      </c>
      <c r="I107" s="84" t="s">
        <v>75</v>
      </c>
      <c r="J107" s="84" t="s">
        <v>75</v>
      </c>
      <c r="K107" s="85">
        <v>1321.69</v>
      </c>
      <c r="L107" s="86">
        <v>45147</v>
      </c>
      <c r="M107" s="84">
        <v>4055149587</v>
      </c>
      <c r="N107" s="84" t="s">
        <v>1160</v>
      </c>
      <c r="O107" s="84">
        <v>65508333769</v>
      </c>
      <c r="P107" s="84" t="s">
        <v>1041</v>
      </c>
      <c r="Q107" s="84">
        <v>4020112</v>
      </c>
      <c r="R107" s="84" t="s">
        <v>866</v>
      </c>
      <c r="S107" s="84" t="s">
        <v>90</v>
      </c>
      <c r="T107" s="84" t="s">
        <v>179</v>
      </c>
      <c r="U107" s="84" t="s">
        <v>83</v>
      </c>
      <c r="V107" s="89" t="s">
        <v>80</v>
      </c>
      <c r="W107" s="84" t="s">
        <v>1366</v>
      </c>
      <c r="X107" s="84" t="s">
        <v>1315</v>
      </c>
      <c r="Y107" s="84">
        <v>9524</v>
      </c>
      <c r="Z107" s="84" t="s">
        <v>1316</v>
      </c>
      <c r="AA107" s="84" t="s">
        <v>1317</v>
      </c>
      <c r="AB107" s="84">
        <v>105000660</v>
      </c>
      <c r="AC107" s="87">
        <v>45108</v>
      </c>
      <c r="AD107" s="84" t="s">
        <v>1116</v>
      </c>
      <c r="AE107" s="84">
        <v>51394010001</v>
      </c>
      <c r="AF107" s="84" t="s">
        <v>28</v>
      </c>
      <c r="AG107" s="84">
        <v>39401</v>
      </c>
      <c r="AH107" s="84" t="s">
        <v>28</v>
      </c>
      <c r="AI107" s="84">
        <v>2422</v>
      </c>
      <c r="AJ107" s="85">
        <v>1321.69</v>
      </c>
    </row>
    <row r="108" spans="1:36" x14ac:dyDescent="0.3">
      <c r="A108" s="84" t="s">
        <v>1367</v>
      </c>
      <c r="B108" s="84" t="s">
        <v>1368</v>
      </c>
      <c r="C108" s="84" t="s">
        <v>96</v>
      </c>
      <c r="D108" s="84" t="s">
        <v>100</v>
      </c>
      <c r="E108" s="85">
        <v>1995.78</v>
      </c>
      <c r="F108" s="86">
        <v>45117</v>
      </c>
      <c r="G108" s="84">
        <v>2023</v>
      </c>
      <c r="H108" s="84" t="s">
        <v>84</v>
      </c>
      <c r="I108" s="84" t="s">
        <v>75</v>
      </c>
      <c r="J108" s="84" t="s">
        <v>75</v>
      </c>
      <c r="K108" s="85">
        <v>1995.78</v>
      </c>
      <c r="L108" s="86">
        <v>45147</v>
      </c>
      <c r="M108" s="84">
        <v>4055149587</v>
      </c>
      <c r="N108" s="84" t="s">
        <v>1160</v>
      </c>
      <c r="O108" s="84">
        <v>65508333769</v>
      </c>
      <c r="P108" s="84" t="s">
        <v>1041</v>
      </c>
      <c r="Q108" s="84">
        <v>4014151</v>
      </c>
      <c r="R108" s="84" t="s">
        <v>866</v>
      </c>
      <c r="S108" s="84" t="s">
        <v>90</v>
      </c>
      <c r="T108" s="84" t="s">
        <v>179</v>
      </c>
      <c r="U108" s="84" t="s">
        <v>83</v>
      </c>
      <c r="V108" s="89" t="s">
        <v>80</v>
      </c>
      <c r="W108" s="84" t="s">
        <v>1369</v>
      </c>
      <c r="X108" s="84" t="s">
        <v>1315</v>
      </c>
      <c r="Y108" s="84">
        <v>9524</v>
      </c>
      <c r="Z108" s="84" t="s">
        <v>1316</v>
      </c>
      <c r="AA108" s="84" t="s">
        <v>1317</v>
      </c>
      <c r="AB108" s="84">
        <v>105000660</v>
      </c>
      <c r="AC108" s="87">
        <v>45108</v>
      </c>
      <c r="AD108" s="84" t="s">
        <v>1116</v>
      </c>
      <c r="AE108" s="84">
        <v>51394010001</v>
      </c>
      <c r="AF108" s="84" t="s">
        <v>28</v>
      </c>
      <c r="AG108" s="84">
        <v>39401</v>
      </c>
      <c r="AH108" s="84" t="s">
        <v>28</v>
      </c>
      <c r="AI108" s="84">
        <v>2422</v>
      </c>
      <c r="AJ108" s="85">
        <v>1995.78</v>
      </c>
    </row>
    <row r="109" spans="1:36" x14ac:dyDescent="0.3">
      <c r="A109" s="84" t="s">
        <v>1367</v>
      </c>
      <c r="B109" s="84" t="s">
        <v>1370</v>
      </c>
      <c r="C109" s="84" t="s">
        <v>96</v>
      </c>
      <c r="D109" s="84" t="s">
        <v>100</v>
      </c>
      <c r="E109" s="85">
        <v>1990.33</v>
      </c>
      <c r="F109" s="86">
        <v>45117</v>
      </c>
      <c r="G109" s="84">
        <v>2023</v>
      </c>
      <c r="H109" s="84" t="s">
        <v>84</v>
      </c>
      <c r="I109" s="84" t="s">
        <v>75</v>
      </c>
      <c r="J109" s="84" t="s">
        <v>75</v>
      </c>
      <c r="K109" s="85">
        <v>1990.33</v>
      </c>
      <c r="L109" s="86">
        <v>45147</v>
      </c>
      <c r="M109" s="84">
        <v>4055149587</v>
      </c>
      <c r="N109" s="84" t="s">
        <v>1160</v>
      </c>
      <c r="O109" s="84">
        <v>65508333769</v>
      </c>
      <c r="P109" s="84" t="s">
        <v>1041</v>
      </c>
      <c r="Q109" s="84">
        <v>4014159</v>
      </c>
      <c r="R109" s="84" t="s">
        <v>866</v>
      </c>
      <c r="S109" s="84" t="s">
        <v>90</v>
      </c>
      <c r="T109" s="84" t="s">
        <v>179</v>
      </c>
      <c r="U109" s="84" t="s">
        <v>83</v>
      </c>
      <c r="V109" s="89" t="s">
        <v>80</v>
      </c>
      <c r="W109" s="84" t="s">
        <v>1371</v>
      </c>
      <c r="X109" s="84" t="s">
        <v>1315</v>
      </c>
      <c r="Y109" s="84">
        <v>9524</v>
      </c>
      <c r="Z109" s="84" t="s">
        <v>1316</v>
      </c>
      <c r="AA109" s="84" t="s">
        <v>1317</v>
      </c>
      <c r="AB109" s="84">
        <v>105000660</v>
      </c>
      <c r="AC109" s="87">
        <v>45108</v>
      </c>
      <c r="AD109" s="84" t="s">
        <v>1116</v>
      </c>
      <c r="AE109" s="84">
        <v>51394010001</v>
      </c>
      <c r="AF109" s="84" t="s">
        <v>28</v>
      </c>
      <c r="AG109" s="84">
        <v>39401</v>
      </c>
      <c r="AH109" s="84" t="s">
        <v>28</v>
      </c>
      <c r="AI109" s="84">
        <v>2422</v>
      </c>
      <c r="AJ109" s="85">
        <v>1990.33</v>
      </c>
    </row>
    <row r="110" spans="1:36" x14ac:dyDescent="0.3">
      <c r="A110" s="84" t="s">
        <v>1367</v>
      </c>
      <c r="B110" s="84" t="s">
        <v>1372</v>
      </c>
      <c r="C110" s="84" t="s">
        <v>96</v>
      </c>
      <c r="D110" s="84" t="s">
        <v>100</v>
      </c>
      <c r="E110" s="85">
        <v>1990.33</v>
      </c>
      <c r="F110" s="86">
        <v>45117</v>
      </c>
      <c r="G110" s="84">
        <v>2023</v>
      </c>
      <c r="H110" s="84" t="s">
        <v>84</v>
      </c>
      <c r="I110" s="84" t="s">
        <v>75</v>
      </c>
      <c r="J110" s="84" t="s">
        <v>75</v>
      </c>
      <c r="K110" s="85">
        <v>1990.33</v>
      </c>
      <c r="L110" s="86">
        <v>45147</v>
      </c>
      <c r="M110" s="84">
        <v>4055149587</v>
      </c>
      <c r="N110" s="84" t="s">
        <v>1160</v>
      </c>
      <c r="O110" s="84">
        <v>65508333769</v>
      </c>
      <c r="P110" s="84" t="s">
        <v>1041</v>
      </c>
      <c r="Q110" s="84">
        <v>4014148</v>
      </c>
      <c r="R110" s="84" t="s">
        <v>866</v>
      </c>
      <c r="S110" s="84" t="s">
        <v>90</v>
      </c>
      <c r="T110" s="84" t="s">
        <v>179</v>
      </c>
      <c r="U110" s="84" t="s">
        <v>83</v>
      </c>
      <c r="V110" s="89" t="s">
        <v>80</v>
      </c>
      <c r="W110" s="84" t="s">
        <v>1373</v>
      </c>
      <c r="X110" s="84" t="s">
        <v>1315</v>
      </c>
      <c r="Y110" s="84">
        <v>9524</v>
      </c>
      <c r="Z110" s="84" t="s">
        <v>1316</v>
      </c>
      <c r="AA110" s="84" t="s">
        <v>1317</v>
      </c>
      <c r="AB110" s="84">
        <v>105000660</v>
      </c>
      <c r="AC110" s="87">
        <v>45108</v>
      </c>
      <c r="AD110" s="84" t="s">
        <v>1116</v>
      </c>
      <c r="AE110" s="84">
        <v>51394010001</v>
      </c>
      <c r="AF110" s="84" t="s">
        <v>28</v>
      </c>
      <c r="AG110" s="84">
        <v>39401</v>
      </c>
      <c r="AH110" s="84" t="s">
        <v>28</v>
      </c>
      <c r="AI110" s="84">
        <v>2422</v>
      </c>
      <c r="AJ110" s="85">
        <v>1990.33</v>
      </c>
    </row>
    <row r="111" spans="1:36" x14ac:dyDescent="0.3">
      <c r="A111" s="84" t="s">
        <v>1367</v>
      </c>
      <c r="B111" s="84" t="s">
        <v>1374</v>
      </c>
      <c r="C111" s="84" t="s">
        <v>96</v>
      </c>
      <c r="D111" s="84" t="s">
        <v>100</v>
      </c>
      <c r="E111" s="85">
        <v>1935.8</v>
      </c>
      <c r="F111" s="86">
        <v>45117</v>
      </c>
      <c r="G111" s="84">
        <v>2023</v>
      </c>
      <c r="H111" s="84" t="s">
        <v>84</v>
      </c>
      <c r="I111" s="84" t="s">
        <v>75</v>
      </c>
      <c r="J111" s="84" t="s">
        <v>75</v>
      </c>
      <c r="K111" s="85">
        <v>1935.8</v>
      </c>
      <c r="L111" s="86">
        <v>45147</v>
      </c>
      <c r="M111" s="84">
        <v>4055149587</v>
      </c>
      <c r="N111" s="84" t="s">
        <v>1160</v>
      </c>
      <c r="O111" s="84">
        <v>65508333769</v>
      </c>
      <c r="P111" s="84" t="s">
        <v>1041</v>
      </c>
      <c r="Q111" s="84">
        <v>4014157</v>
      </c>
      <c r="R111" s="84" t="s">
        <v>866</v>
      </c>
      <c r="S111" s="84" t="s">
        <v>90</v>
      </c>
      <c r="T111" s="84" t="s">
        <v>179</v>
      </c>
      <c r="U111" s="84" t="s">
        <v>83</v>
      </c>
      <c r="V111" s="89" t="s">
        <v>80</v>
      </c>
      <c r="W111" s="84" t="s">
        <v>1375</v>
      </c>
      <c r="X111" s="84" t="s">
        <v>1315</v>
      </c>
      <c r="Y111" s="84">
        <v>9524</v>
      </c>
      <c r="Z111" s="84" t="s">
        <v>1316</v>
      </c>
      <c r="AA111" s="84" t="s">
        <v>1317</v>
      </c>
      <c r="AB111" s="84">
        <v>105000660</v>
      </c>
      <c r="AC111" s="87">
        <v>45108</v>
      </c>
      <c r="AD111" s="84" t="s">
        <v>1116</v>
      </c>
      <c r="AE111" s="84">
        <v>51394010001</v>
      </c>
      <c r="AF111" s="84" t="s">
        <v>28</v>
      </c>
      <c r="AG111" s="84">
        <v>39401</v>
      </c>
      <c r="AH111" s="84" t="s">
        <v>28</v>
      </c>
      <c r="AI111" s="84">
        <v>2422</v>
      </c>
      <c r="AJ111" s="85">
        <v>1935.8</v>
      </c>
    </row>
    <row r="112" spans="1:36" x14ac:dyDescent="0.3">
      <c r="A112" s="84" t="s">
        <v>1367</v>
      </c>
      <c r="B112" s="84" t="s">
        <v>1376</v>
      </c>
      <c r="C112" s="84" t="s">
        <v>96</v>
      </c>
      <c r="D112" s="84" t="s">
        <v>100</v>
      </c>
      <c r="E112" s="85">
        <v>1823.29</v>
      </c>
      <c r="F112" s="86">
        <v>45117</v>
      </c>
      <c r="G112" s="84">
        <v>2023</v>
      </c>
      <c r="H112" s="84" t="s">
        <v>84</v>
      </c>
      <c r="I112" s="84" t="s">
        <v>75</v>
      </c>
      <c r="J112" s="84" t="s">
        <v>75</v>
      </c>
      <c r="K112" s="85">
        <v>1823.29</v>
      </c>
      <c r="L112" s="86">
        <v>45147</v>
      </c>
      <c r="M112" s="84">
        <v>4055149587</v>
      </c>
      <c r="N112" s="84" t="s">
        <v>1160</v>
      </c>
      <c r="O112" s="84">
        <v>65508333769</v>
      </c>
      <c r="P112" s="84" t="s">
        <v>1041</v>
      </c>
      <c r="Q112" s="84">
        <v>4014160</v>
      </c>
      <c r="R112" s="84" t="s">
        <v>866</v>
      </c>
      <c r="S112" s="84" t="s">
        <v>90</v>
      </c>
      <c r="T112" s="84" t="s">
        <v>179</v>
      </c>
      <c r="U112" s="84" t="s">
        <v>83</v>
      </c>
      <c r="V112" s="89" t="s">
        <v>80</v>
      </c>
      <c r="W112" s="84" t="s">
        <v>1377</v>
      </c>
      <c r="X112" s="84" t="s">
        <v>1315</v>
      </c>
      <c r="Y112" s="84">
        <v>9524</v>
      </c>
      <c r="Z112" s="84" t="s">
        <v>1316</v>
      </c>
      <c r="AA112" s="84" t="s">
        <v>1317</v>
      </c>
      <c r="AB112" s="84">
        <v>105000660</v>
      </c>
      <c r="AC112" s="87">
        <v>45108</v>
      </c>
      <c r="AD112" s="84" t="s">
        <v>1116</v>
      </c>
      <c r="AE112" s="84">
        <v>51394010001</v>
      </c>
      <c r="AF112" s="84" t="s">
        <v>28</v>
      </c>
      <c r="AG112" s="84">
        <v>39401</v>
      </c>
      <c r="AH112" s="84" t="s">
        <v>28</v>
      </c>
      <c r="AI112" s="84">
        <v>2422</v>
      </c>
      <c r="AJ112" s="85">
        <v>1823.29</v>
      </c>
    </row>
    <row r="113" spans="1:36" x14ac:dyDescent="0.3">
      <c r="A113" s="84" t="s">
        <v>1367</v>
      </c>
      <c r="B113" s="84" t="s">
        <v>1378</v>
      </c>
      <c r="C113" s="84" t="s">
        <v>96</v>
      </c>
      <c r="D113" s="84" t="s">
        <v>100</v>
      </c>
      <c r="E113" s="85">
        <v>1310.83</v>
      </c>
      <c r="F113" s="86">
        <v>45117</v>
      </c>
      <c r="G113" s="84">
        <v>2023</v>
      </c>
      <c r="H113" s="84" t="s">
        <v>84</v>
      </c>
      <c r="I113" s="84" t="s">
        <v>75</v>
      </c>
      <c r="J113" s="84" t="s">
        <v>75</v>
      </c>
      <c r="K113" s="85">
        <v>1310.83</v>
      </c>
      <c r="L113" s="86">
        <v>45147</v>
      </c>
      <c r="M113" s="84">
        <v>4055149587</v>
      </c>
      <c r="N113" s="84" t="s">
        <v>1160</v>
      </c>
      <c r="O113" s="84">
        <v>65508333769</v>
      </c>
      <c r="P113" s="84" t="s">
        <v>1041</v>
      </c>
      <c r="Q113" s="84">
        <v>4014145</v>
      </c>
      <c r="R113" s="84" t="s">
        <v>866</v>
      </c>
      <c r="S113" s="84" t="s">
        <v>90</v>
      </c>
      <c r="T113" s="84" t="s">
        <v>179</v>
      </c>
      <c r="U113" s="84" t="s">
        <v>83</v>
      </c>
      <c r="V113" s="89" t="s">
        <v>80</v>
      </c>
      <c r="W113" s="84" t="s">
        <v>1379</v>
      </c>
      <c r="X113" s="84" t="s">
        <v>1315</v>
      </c>
      <c r="Y113" s="84">
        <v>9524</v>
      </c>
      <c r="Z113" s="84" t="s">
        <v>1316</v>
      </c>
      <c r="AA113" s="84" t="s">
        <v>1317</v>
      </c>
      <c r="AB113" s="84">
        <v>105000660</v>
      </c>
      <c r="AC113" s="87">
        <v>45108</v>
      </c>
      <c r="AD113" s="84" t="s">
        <v>1116</v>
      </c>
      <c r="AE113" s="84">
        <v>51394010001</v>
      </c>
      <c r="AF113" s="84" t="s">
        <v>28</v>
      </c>
      <c r="AG113" s="84">
        <v>39401</v>
      </c>
      <c r="AH113" s="84" t="s">
        <v>28</v>
      </c>
      <c r="AI113" s="84">
        <v>2422</v>
      </c>
      <c r="AJ113" s="85">
        <v>1310.83</v>
      </c>
    </row>
    <row r="114" spans="1:36" x14ac:dyDescent="0.3">
      <c r="A114" s="84" t="s">
        <v>1380</v>
      </c>
      <c r="B114" s="84" t="s">
        <v>1381</v>
      </c>
      <c r="C114" s="84" t="s">
        <v>96</v>
      </c>
      <c r="D114" s="84" t="s">
        <v>100</v>
      </c>
      <c r="E114" s="85">
        <v>1995.79</v>
      </c>
      <c r="F114" s="86">
        <v>45114</v>
      </c>
      <c r="G114" s="84">
        <v>2023</v>
      </c>
      <c r="H114" s="84" t="s">
        <v>84</v>
      </c>
      <c r="I114" s="84" t="s">
        <v>75</v>
      </c>
      <c r="J114" s="84" t="s">
        <v>75</v>
      </c>
      <c r="K114" s="85">
        <v>1995.79</v>
      </c>
      <c r="L114" s="86">
        <v>45147</v>
      </c>
      <c r="M114" s="84">
        <v>4055149587</v>
      </c>
      <c r="N114" s="84" t="s">
        <v>1160</v>
      </c>
      <c r="O114" s="84">
        <v>65508333769</v>
      </c>
      <c r="P114" s="84" t="s">
        <v>1041</v>
      </c>
      <c r="Q114" s="84">
        <v>4027138</v>
      </c>
      <c r="R114" s="84" t="s">
        <v>866</v>
      </c>
      <c r="S114" s="84" t="s">
        <v>90</v>
      </c>
      <c r="T114" s="84" t="s">
        <v>179</v>
      </c>
      <c r="U114" s="84" t="s">
        <v>83</v>
      </c>
      <c r="V114" s="89" t="s">
        <v>80</v>
      </c>
      <c r="W114" s="84" t="s">
        <v>1382</v>
      </c>
      <c r="X114" s="84" t="s">
        <v>1315</v>
      </c>
      <c r="Y114" s="84">
        <v>9524</v>
      </c>
      <c r="Z114" s="84" t="s">
        <v>1316</v>
      </c>
      <c r="AA114" s="84" t="s">
        <v>1317</v>
      </c>
      <c r="AB114" s="84">
        <v>105000660</v>
      </c>
      <c r="AC114" s="87">
        <v>45108</v>
      </c>
      <c r="AD114" s="84" t="s">
        <v>1116</v>
      </c>
      <c r="AE114" s="84">
        <v>51394010001</v>
      </c>
      <c r="AF114" s="84" t="s">
        <v>28</v>
      </c>
      <c r="AG114" s="84">
        <v>39401</v>
      </c>
      <c r="AH114" s="84" t="s">
        <v>28</v>
      </c>
      <c r="AI114" s="84">
        <v>2422</v>
      </c>
      <c r="AJ114" s="85">
        <v>1995.79</v>
      </c>
    </row>
    <row r="115" spans="1:36" x14ac:dyDescent="0.3">
      <c r="A115" s="84" t="s">
        <v>1380</v>
      </c>
      <c r="B115" s="84" t="s">
        <v>1383</v>
      </c>
      <c r="C115" s="84" t="s">
        <v>96</v>
      </c>
      <c r="D115" s="84" t="s">
        <v>100</v>
      </c>
      <c r="E115" s="85">
        <v>1990.33</v>
      </c>
      <c r="F115" s="86">
        <v>45114</v>
      </c>
      <c r="G115" s="84">
        <v>2023</v>
      </c>
      <c r="H115" s="84" t="s">
        <v>84</v>
      </c>
      <c r="I115" s="84" t="s">
        <v>75</v>
      </c>
      <c r="J115" s="84" t="s">
        <v>75</v>
      </c>
      <c r="K115" s="85">
        <v>1990.33</v>
      </c>
      <c r="L115" s="86">
        <v>45147</v>
      </c>
      <c r="M115" s="84">
        <v>4055149587</v>
      </c>
      <c r="N115" s="84" t="s">
        <v>1160</v>
      </c>
      <c r="O115" s="84">
        <v>65508333769</v>
      </c>
      <c r="P115" s="84" t="s">
        <v>1041</v>
      </c>
      <c r="Q115" s="84">
        <v>4027154</v>
      </c>
      <c r="R115" s="84" t="s">
        <v>866</v>
      </c>
      <c r="S115" s="84" t="s">
        <v>90</v>
      </c>
      <c r="T115" s="84" t="s">
        <v>179</v>
      </c>
      <c r="U115" s="84" t="s">
        <v>83</v>
      </c>
      <c r="V115" s="89" t="s">
        <v>80</v>
      </c>
      <c r="W115" s="84" t="s">
        <v>1384</v>
      </c>
      <c r="X115" s="84" t="s">
        <v>1315</v>
      </c>
      <c r="Y115" s="84">
        <v>9524</v>
      </c>
      <c r="Z115" s="84" t="s">
        <v>1316</v>
      </c>
      <c r="AA115" s="84" t="s">
        <v>1317</v>
      </c>
      <c r="AB115" s="84">
        <v>105000660</v>
      </c>
      <c r="AC115" s="87">
        <v>45108</v>
      </c>
      <c r="AD115" s="84" t="s">
        <v>1116</v>
      </c>
      <c r="AE115" s="84">
        <v>51394010001</v>
      </c>
      <c r="AF115" s="84" t="s">
        <v>28</v>
      </c>
      <c r="AG115" s="84">
        <v>39401</v>
      </c>
      <c r="AH115" s="84" t="s">
        <v>28</v>
      </c>
      <c r="AI115" s="84">
        <v>2422</v>
      </c>
      <c r="AJ115" s="85">
        <v>1990.33</v>
      </c>
    </row>
    <row r="116" spans="1:36" x14ac:dyDescent="0.3">
      <c r="A116" s="84" t="s">
        <v>1380</v>
      </c>
      <c r="B116" s="84" t="s">
        <v>1385</v>
      </c>
      <c r="C116" s="84" t="s">
        <v>96</v>
      </c>
      <c r="D116" s="84" t="s">
        <v>100</v>
      </c>
      <c r="E116" s="85">
        <v>1990.33</v>
      </c>
      <c r="F116" s="86">
        <v>45114</v>
      </c>
      <c r="G116" s="84">
        <v>2023</v>
      </c>
      <c r="H116" s="84" t="s">
        <v>84</v>
      </c>
      <c r="I116" s="84" t="s">
        <v>75</v>
      </c>
      <c r="J116" s="84" t="s">
        <v>75</v>
      </c>
      <c r="K116" s="85">
        <v>1990.33</v>
      </c>
      <c r="L116" s="86">
        <v>45147</v>
      </c>
      <c r="M116" s="84">
        <v>4055149587</v>
      </c>
      <c r="N116" s="84" t="s">
        <v>1160</v>
      </c>
      <c r="O116" s="84">
        <v>65508333769</v>
      </c>
      <c r="P116" s="84" t="s">
        <v>1041</v>
      </c>
      <c r="Q116" s="84">
        <v>4027131</v>
      </c>
      <c r="R116" s="84" t="s">
        <v>866</v>
      </c>
      <c r="S116" s="84" t="s">
        <v>90</v>
      </c>
      <c r="T116" s="84" t="s">
        <v>179</v>
      </c>
      <c r="U116" s="84" t="s">
        <v>83</v>
      </c>
      <c r="V116" s="89" t="s">
        <v>80</v>
      </c>
      <c r="W116" s="84" t="s">
        <v>1386</v>
      </c>
      <c r="X116" s="84" t="s">
        <v>1315</v>
      </c>
      <c r="Y116" s="84">
        <v>9524</v>
      </c>
      <c r="Z116" s="84" t="s">
        <v>1316</v>
      </c>
      <c r="AA116" s="84" t="s">
        <v>1317</v>
      </c>
      <c r="AB116" s="84">
        <v>105000660</v>
      </c>
      <c r="AC116" s="87">
        <v>45108</v>
      </c>
      <c r="AD116" s="84" t="s">
        <v>1116</v>
      </c>
      <c r="AE116" s="84">
        <v>51394010001</v>
      </c>
      <c r="AF116" s="84" t="s">
        <v>28</v>
      </c>
      <c r="AG116" s="84">
        <v>39401</v>
      </c>
      <c r="AH116" s="84" t="s">
        <v>28</v>
      </c>
      <c r="AI116" s="84">
        <v>2422</v>
      </c>
      <c r="AJ116" s="85">
        <v>1990.33</v>
      </c>
    </row>
    <row r="117" spans="1:36" x14ac:dyDescent="0.3">
      <c r="A117" s="84" t="s">
        <v>1380</v>
      </c>
      <c r="B117" s="84" t="s">
        <v>1387</v>
      </c>
      <c r="C117" s="84" t="s">
        <v>96</v>
      </c>
      <c r="D117" s="84" t="s">
        <v>100</v>
      </c>
      <c r="E117" s="85">
        <v>1935.8</v>
      </c>
      <c r="F117" s="86">
        <v>45114</v>
      </c>
      <c r="G117" s="84">
        <v>2023</v>
      </c>
      <c r="H117" s="84" t="s">
        <v>84</v>
      </c>
      <c r="I117" s="84" t="s">
        <v>75</v>
      </c>
      <c r="J117" s="84" t="s">
        <v>75</v>
      </c>
      <c r="K117" s="85">
        <v>1935.8</v>
      </c>
      <c r="L117" s="86">
        <v>45147</v>
      </c>
      <c r="M117" s="84">
        <v>4055149587</v>
      </c>
      <c r="N117" s="84" t="s">
        <v>1160</v>
      </c>
      <c r="O117" s="84">
        <v>65508333769</v>
      </c>
      <c r="P117" s="84" t="s">
        <v>1041</v>
      </c>
      <c r="Q117" s="84">
        <v>4027149</v>
      </c>
      <c r="R117" s="84" t="s">
        <v>866</v>
      </c>
      <c r="S117" s="84" t="s">
        <v>90</v>
      </c>
      <c r="T117" s="84" t="s">
        <v>179</v>
      </c>
      <c r="U117" s="84" t="s">
        <v>83</v>
      </c>
      <c r="V117" s="89" t="s">
        <v>80</v>
      </c>
      <c r="W117" s="84" t="s">
        <v>1388</v>
      </c>
      <c r="X117" s="84" t="s">
        <v>1315</v>
      </c>
      <c r="Y117" s="84">
        <v>9524</v>
      </c>
      <c r="Z117" s="84" t="s">
        <v>1316</v>
      </c>
      <c r="AA117" s="84" t="s">
        <v>1317</v>
      </c>
      <c r="AB117" s="84">
        <v>105000660</v>
      </c>
      <c r="AC117" s="87">
        <v>45108</v>
      </c>
      <c r="AD117" s="84" t="s">
        <v>1116</v>
      </c>
      <c r="AE117" s="84">
        <v>51394010001</v>
      </c>
      <c r="AF117" s="84" t="s">
        <v>28</v>
      </c>
      <c r="AG117" s="84">
        <v>39401</v>
      </c>
      <c r="AH117" s="84" t="s">
        <v>28</v>
      </c>
      <c r="AI117" s="84">
        <v>2422</v>
      </c>
      <c r="AJ117" s="85">
        <v>1935.8</v>
      </c>
    </row>
    <row r="118" spans="1:36" x14ac:dyDescent="0.3">
      <c r="A118" s="84" t="s">
        <v>1380</v>
      </c>
      <c r="B118" s="84" t="s">
        <v>1389</v>
      </c>
      <c r="C118" s="84" t="s">
        <v>96</v>
      </c>
      <c r="D118" s="84" t="s">
        <v>100</v>
      </c>
      <c r="E118" s="85">
        <v>1502.63</v>
      </c>
      <c r="F118" s="86">
        <v>45114</v>
      </c>
      <c r="G118" s="84">
        <v>2023</v>
      </c>
      <c r="H118" s="84" t="s">
        <v>84</v>
      </c>
      <c r="I118" s="84" t="s">
        <v>75</v>
      </c>
      <c r="J118" s="84" t="s">
        <v>75</v>
      </c>
      <c r="K118" s="85">
        <v>1502.63</v>
      </c>
      <c r="L118" s="86">
        <v>45147</v>
      </c>
      <c r="M118" s="84">
        <v>4055149587</v>
      </c>
      <c r="N118" s="84" t="s">
        <v>1160</v>
      </c>
      <c r="O118" s="84">
        <v>65508333769</v>
      </c>
      <c r="P118" s="84" t="s">
        <v>1041</v>
      </c>
      <c r="Q118" s="84">
        <v>4029111</v>
      </c>
      <c r="R118" s="84" t="s">
        <v>866</v>
      </c>
      <c r="S118" s="84" t="s">
        <v>90</v>
      </c>
      <c r="T118" s="84" t="s">
        <v>179</v>
      </c>
      <c r="U118" s="84" t="s">
        <v>83</v>
      </c>
      <c r="V118" s="89" t="s">
        <v>80</v>
      </c>
      <c r="W118" s="84" t="s">
        <v>1390</v>
      </c>
      <c r="X118" s="84" t="s">
        <v>1315</v>
      </c>
      <c r="Y118" s="84">
        <v>9524</v>
      </c>
      <c r="Z118" s="84" t="s">
        <v>1316</v>
      </c>
      <c r="AA118" s="84" t="s">
        <v>1317</v>
      </c>
      <c r="AB118" s="84">
        <v>105000660</v>
      </c>
      <c r="AC118" s="87">
        <v>45108</v>
      </c>
      <c r="AD118" s="84" t="s">
        <v>1116</v>
      </c>
      <c r="AE118" s="84">
        <v>51394010001</v>
      </c>
      <c r="AF118" s="84" t="s">
        <v>28</v>
      </c>
      <c r="AG118" s="84">
        <v>39401</v>
      </c>
      <c r="AH118" s="84" t="s">
        <v>28</v>
      </c>
      <c r="AI118" s="84">
        <v>2422</v>
      </c>
      <c r="AJ118" s="85">
        <v>1502.63</v>
      </c>
    </row>
    <row r="119" spans="1:36" x14ac:dyDescent="0.3">
      <c r="A119" s="84" t="s">
        <v>1380</v>
      </c>
      <c r="B119" s="84" t="s">
        <v>1391</v>
      </c>
      <c r="C119" s="84" t="s">
        <v>96</v>
      </c>
      <c r="D119" s="84" t="s">
        <v>100</v>
      </c>
      <c r="E119" s="85">
        <v>1089.1600000000001</v>
      </c>
      <c r="F119" s="86">
        <v>45114</v>
      </c>
      <c r="G119" s="84">
        <v>2023</v>
      </c>
      <c r="H119" s="84" t="s">
        <v>84</v>
      </c>
      <c r="I119" s="84" t="s">
        <v>75</v>
      </c>
      <c r="J119" s="84" t="s">
        <v>75</v>
      </c>
      <c r="K119" s="85">
        <v>1089.1600000000001</v>
      </c>
      <c r="L119" s="86">
        <v>45147</v>
      </c>
      <c r="M119" s="84">
        <v>4055149587</v>
      </c>
      <c r="N119" s="84" t="s">
        <v>1160</v>
      </c>
      <c r="O119" s="84">
        <v>65508333769</v>
      </c>
      <c r="P119" s="84" t="s">
        <v>1041</v>
      </c>
      <c r="Q119" s="84">
        <v>4027119</v>
      </c>
      <c r="R119" s="84" t="s">
        <v>866</v>
      </c>
      <c r="S119" s="84" t="s">
        <v>90</v>
      </c>
      <c r="T119" s="84" t="s">
        <v>179</v>
      </c>
      <c r="U119" s="84" t="s">
        <v>83</v>
      </c>
      <c r="V119" s="89" t="s">
        <v>80</v>
      </c>
      <c r="W119" s="84" t="s">
        <v>1392</v>
      </c>
      <c r="X119" s="84" t="s">
        <v>1315</v>
      </c>
      <c r="Y119" s="84">
        <v>9524</v>
      </c>
      <c r="Z119" s="84" t="s">
        <v>1316</v>
      </c>
      <c r="AA119" s="84" t="s">
        <v>1317</v>
      </c>
      <c r="AB119" s="84">
        <v>105000660</v>
      </c>
      <c r="AC119" s="87">
        <v>45108</v>
      </c>
      <c r="AD119" s="84" t="s">
        <v>1116</v>
      </c>
      <c r="AE119" s="84">
        <v>51394010001</v>
      </c>
      <c r="AF119" s="84" t="s">
        <v>28</v>
      </c>
      <c r="AG119" s="84">
        <v>39401</v>
      </c>
      <c r="AH119" s="84" t="s">
        <v>28</v>
      </c>
      <c r="AI119" s="84">
        <v>2422</v>
      </c>
      <c r="AJ119" s="85">
        <v>1089.1600000000001</v>
      </c>
    </row>
    <row r="120" spans="1:36" hidden="1" x14ac:dyDescent="0.3">
      <c r="A120" s="84" t="s">
        <v>1393</v>
      </c>
      <c r="B120" s="84" t="s">
        <v>1394</v>
      </c>
      <c r="C120" s="84" t="s">
        <v>259</v>
      </c>
      <c r="D120" s="84" t="s">
        <v>260</v>
      </c>
      <c r="E120" s="84">
        <v>0</v>
      </c>
      <c r="F120" s="86">
        <v>45138</v>
      </c>
      <c r="G120" s="84">
        <v>2023</v>
      </c>
      <c r="H120" s="84" t="s">
        <v>123</v>
      </c>
      <c r="I120" s="84" t="s">
        <v>75</v>
      </c>
      <c r="J120" s="84" t="s">
        <v>126</v>
      </c>
      <c r="K120" s="84">
        <v>0</v>
      </c>
      <c r="L120" s="84" t="s">
        <v>862</v>
      </c>
      <c r="M120" s="84">
        <v>18000243841</v>
      </c>
      <c r="N120" s="84" t="s">
        <v>1069</v>
      </c>
      <c r="O120" s="84" t="s">
        <v>862</v>
      </c>
      <c r="P120" s="84" t="s">
        <v>862</v>
      </c>
      <c r="Q120" s="84">
        <v>4184341</v>
      </c>
      <c r="R120" s="84" t="s">
        <v>866</v>
      </c>
      <c r="S120" s="84" t="s">
        <v>90</v>
      </c>
      <c r="T120" s="84" t="s">
        <v>255</v>
      </c>
      <c r="U120" s="84" t="s">
        <v>83</v>
      </c>
      <c r="V120" s="84" t="s">
        <v>80</v>
      </c>
      <c r="W120" s="84" t="s">
        <v>1395</v>
      </c>
      <c r="X120" s="84" t="s">
        <v>1396</v>
      </c>
      <c r="Y120" s="84">
        <v>9680</v>
      </c>
      <c r="Z120" s="84" t="s">
        <v>862</v>
      </c>
      <c r="AA120" s="84" t="s">
        <v>862</v>
      </c>
      <c r="AB120" s="84" t="s">
        <v>862</v>
      </c>
      <c r="AC120" s="87">
        <v>45139</v>
      </c>
      <c r="AD120" s="84" t="s">
        <v>1397</v>
      </c>
      <c r="AE120" s="84">
        <v>51394010001</v>
      </c>
      <c r="AF120" s="84" t="s">
        <v>28</v>
      </c>
      <c r="AG120" s="84">
        <v>39401</v>
      </c>
      <c r="AH120" s="84" t="s">
        <v>28</v>
      </c>
      <c r="AI120" s="84" t="s">
        <v>862</v>
      </c>
      <c r="AJ120" s="84">
        <v>0</v>
      </c>
    </row>
    <row r="121" spans="1:36" hidden="1" x14ac:dyDescent="0.3">
      <c r="A121" s="84" t="s">
        <v>1398</v>
      </c>
      <c r="B121" s="84">
        <v>64</v>
      </c>
      <c r="C121" s="84" t="s">
        <v>183</v>
      </c>
      <c r="D121" s="84" t="s">
        <v>184</v>
      </c>
      <c r="E121" s="84">
        <v>0</v>
      </c>
      <c r="F121" s="86">
        <v>45062</v>
      </c>
      <c r="G121" s="84">
        <v>2023</v>
      </c>
      <c r="H121" s="84" t="s">
        <v>123</v>
      </c>
      <c r="I121" s="84" t="s">
        <v>75</v>
      </c>
      <c r="J121" s="84" t="s">
        <v>126</v>
      </c>
      <c r="K121" s="84">
        <v>0</v>
      </c>
      <c r="L121" s="84" t="s">
        <v>862</v>
      </c>
      <c r="M121" s="84">
        <v>1148416951</v>
      </c>
      <c r="N121" s="84" t="s">
        <v>1399</v>
      </c>
      <c r="O121" s="84" t="s">
        <v>862</v>
      </c>
      <c r="P121" s="84" t="s">
        <v>862</v>
      </c>
      <c r="Q121" s="84">
        <v>3668319</v>
      </c>
      <c r="R121" s="84" t="s">
        <v>89</v>
      </c>
      <c r="S121" s="84" t="s">
        <v>90</v>
      </c>
      <c r="T121" s="84" t="s">
        <v>179</v>
      </c>
      <c r="U121" s="84" t="s">
        <v>83</v>
      </c>
      <c r="V121" s="84" t="s">
        <v>80</v>
      </c>
      <c r="W121" s="84">
        <v>0</v>
      </c>
      <c r="X121" s="84" t="s">
        <v>862</v>
      </c>
      <c r="Y121" s="84" t="s">
        <v>862</v>
      </c>
      <c r="Z121" s="84" t="s">
        <v>862</v>
      </c>
      <c r="AA121" s="84" t="s">
        <v>862</v>
      </c>
      <c r="AB121" s="84" t="s">
        <v>862</v>
      </c>
      <c r="AC121" s="87">
        <v>45047</v>
      </c>
      <c r="AD121" s="84" t="s">
        <v>1116</v>
      </c>
      <c r="AE121" s="84">
        <v>51394010001</v>
      </c>
      <c r="AF121" s="84" t="s">
        <v>28</v>
      </c>
      <c r="AG121" s="84">
        <v>39401</v>
      </c>
      <c r="AH121" s="84" t="s">
        <v>28</v>
      </c>
      <c r="AI121" s="84" t="s">
        <v>862</v>
      </c>
      <c r="AJ121" s="84">
        <v>0</v>
      </c>
    </row>
    <row r="122" spans="1:36" hidden="1" x14ac:dyDescent="0.3">
      <c r="A122" s="84" t="s">
        <v>1400</v>
      </c>
      <c r="B122" s="84" t="s">
        <v>1401</v>
      </c>
      <c r="C122" s="84" t="s">
        <v>96</v>
      </c>
      <c r="D122" s="84" t="s">
        <v>100</v>
      </c>
      <c r="E122" s="84">
        <v>0</v>
      </c>
      <c r="F122" s="86">
        <v>45195</v>
      </c>
      <c r="G122" s="84">
        <v>2023</v>
      </c>
      <c r="H122" s="84" t="s">
        <v>123</v>
      </c>
      <c r="I122" s="84" t="s">
        <v>75</v>
      </c>
      <c r="J122" s="84" t="s">
        <v>126</v>
      </c>
      <c r="K122" s="84">
        <v>0</v>
      </c>
      <c r="L122" s="84" t="s">
        <v>862</v>
      </c>
      <c r="M122" s="84">
        <v>4055149587</v>
      </c>
      <c r="N122" s="84" t="s">
        <v>1160</v>
      </c>
      <c r="O122" s="84" t="s">
        <v>862</v>
      </c>
      <c r="P122" s="84" t="s">
        <v>862</v>
      </c>
      <c r="Q122" s="84">
        <v>4504648</v>
      </c>
      <c r="R122" s="84" t="s">
        <v>866</v>
      </c>
      <c r="S122" s="84" t="s">
        <v>90</v>
      </c>
      <c r="T122" s="84" t="s">
        <v>179</v>
      </c>
      <c r="U122" s="84" t="s">
        <v>83</v>
      </c>
      <c r="V122" s="84" t="s">
        <v>80</v>
      </c>
      <c r="W122" s="84" t="s">
        <v>1402</v>
      </c>
      <c r="X122" s="84" t="s">
        <v>862</v>
      </c>
      <c r="Y122" s="84" t="s">
        <v>862</v>
      </c>
      <c r="Z122" s="84" t="s">
        <v>862</v>
      </c>
      <c r="AA122" s="84" t="s">
        <v>862</v>
      </c>
      <c r="AB122" s="84">
        <v>105000672</v>
      </c>
      <c r="AC122" s="87">
        <v>45200</v>
      </c>
      <c r="AD122" s="84" t="s">
        <v>1116</v>
      </c>
      <c r="AE122" s="84">
        <v>51394010001</v>
      </c>
      <c r="AF122" s="84" t="s">
        <v>28</v>
      </c>
      <c r="AG122" s="84">
        <v>39401</v>
      </c>
      <c r="AH122" s="84" t="s">
        <v>28</v>
      </c>
      <c r="AI122" s="84" t="s">
        <v>862</v>
      </c>
      <c r="AJ122" s="84">
        <v>0</v>
      </c>
    </row>
    <row r="123" spans="1:36" hidden="1" x14ac:dyDescent="0.3">
      <c r="A123" s="84" t="s">
        <v>1400</v>
      </c>
      <c r="B123" s="84" t="s">
        <v>1403</v>
      </c>
      <c r="C123" s="84" t="s">
        <v>96</v>
      </c>
      <c r="D123" s="84" t="s">
        <v>100</v>
      </c>
      <c r="E123" s="84">
        <v>0</v>
      </c>
      <c r="F123" s="86">
        <v>45195</v>
      </c>
      <c r="G123" s="84">
        <v>2023</v>
      </c>
      <c r="H123" s="84" t="s">
        <v>123</v>
      </c>
      <c r="I123" s="84" t="s">
        <v>75</v>
      </c>
      <c r="J123" s="84" t="s">
        <v>126</v>
      </c>
      <c r="K123" s="84">
        <v>0</v>
      </c>
      <c r="L123" s="84" t="s">
        <v>862</v>
      </c>
      <c r="M123" s="84">
        <v>4055149587</v>
      </c>
      <c r="N123" s="84" t="s">
        <v>1160</v>
      </c>
      <c r="O123" s="84" t="s">
        <v>862</v>
      </c>
      <c r="P123" s="84" t="s">
        <v>862</v>
      </c>
      <c r="Q123" s="84">
        <v>4504637</v>
      </c>
      <c r="R123" s="84" t="s">
        <v>866</v>
      </c>
      <c r="S123" s="84" t="s">
        <v>90</v>
      </c>
      <c r="T123" s="84" t="s">
        <v>179</v>
      </c>
      <c r="U123" s="84" t="s">
        <v>83</v>
      </c>
      <c r="V123" s="84" t="s">
        <v>80</v>
      </c>
      <c r="W123" s="84" t="s">
        <v>1404</v>
      </c>
      <c r="X123" s="84" t="s">
        <v>862</v>
      </c>
      <c r="Y123" s="84" t="s">
        <v>862</v>
      </c>
      <c r="Z123" s="84" t="s">
        <v>862</v>
      </c>
      <c r="AA123" s="84" t="s">
        <v>862</v>
      </c>
      <c r="AB123" s="84">
        <v>105000672</v>
      </c>
      <c r="AC123" s="87">
        <v>45200</v>
      </c>
      <c r="AD123" s="84" t="s">
        <v>1116</v>
      </c>
      <c r="AE123" s="84">
        <v>51394010001</v>
      </c>
      <c r="AF123" s="84" t="s">
        <v>28</v>
      </c>
      <c r="AG123" s="84">
        <v>39401</v>
      </c>
      <c r="AH123" s="84" t="s">
        <v>28</v>
      </c>
      <c r="AI123" s="84" t="s">
        <v>862</v>
      </c>
      <c r="AJ123" s="84">
        <v>0</v>
      </c>
    </row>
    <row r="124" spans="1:36" hidden="1" x14ac:dyDescent="0.3">
      <c r="A124" s="84" t="s">
        <v>1400</v>
      </c>
      <c r="B124" s="84" t="s">
        <v>1405</v>
      </c>
      <c r="C124" s="84" t="s">
        <v>96</v>
      </c>
      <c r="D124" s="84" t="s">
        <v>100</v>
      </c>
      <c r="E124" s="84">
        <v>0</v>
      </c>
      <c r="F124" s="86">
        <v>45195</v>
      </c>
      <c r="G124" s="84">
        <v>2023</v>
      </c>
      <c r="H124" s="84" t="s">
        <v>123</v>
      </c>
      <c r="I124" s="84" t="s">
        <v>75</v>
      </c>
      <c r="J124" s="84" t="s">
        <v>126</v>
      </c>
      <c r="K124" s="84">
        <v>0</v>
      </c>
      <c r="L124" s="84" t="s">
        <v>862</v>
      </c>
      <c r="M124" s="84">
        <v>4055149587</v>
      </c>
      <c r="N124" s="84" t="s">
        <v>1160</v>
      </c>
      <c r="O124" s="84" t="s">
        <v>862</v>
      </c>
      <c r="P124" s="84" t="s">
        <v>862</v>
      </c>
      <c r="Q124" s="84">
        <v>4504635</v>
      </c>
      <c r="R124" s="84" t="s">
        <v>866</v>
      </c>
      <c r="S124" s="84" t="s">
        <v>90</v>
      </c>
      <c r="T124" s="84" t="s">
        <v>179</v>
      </c>
      <c r="U124" s="84" t="s">
        <v>83</v>
      </c>
      <c r="V124" s="84" t="s">
        <v>80</v>
      </c>
      <c r="W124" s="84" t="s">
        <v>1406</v>
      </c>
      <c r="X124" s="84" t="s">
        <v>862</v>
      </c>
      <c r="Y124" s="84" t="s">
        <v>862</v>
      </c>
      <c r="Z124" s="84" t="s">
        <v>862</v>
      </c>
      <c r="AA124" s="84" t="s">
        <v>862</v>
      </c>
      <c r="AB124" s="84">
        <v>105000672</v>
      </c>
      <c r="AC124" s="87">
        <v>45200</v>
      </c>
      <c r="AD124" s="84" t="s">
        <v>1116</v>
      </c>
      <c r="AE124" s="84">
        <v>51394010001</v>
      </c>
      <c r="AF124" s="84" t="s">
        <v>28</v>
      </c>
      <c r="AG124" s="84">
        <v>39401</v>
      </c>
      <c r="AH124" s="84" t="s">
        <v>28</v>
      </c>
      <c r="AI124" s="84" t="s">
        <v>862</v>
      </c>
      <c r="AJ124" s="84">
        <v>0</v>
      </c>
    </row>
    <row r="125" spans="1:36" hidden="1" x14ac:dyDescent="0.3">
      <c r="A125" s="84" t="s">
        <v>1400</v>
      </c>
      <c r="B125" s="84" t="s">
        <v>1407</v>
      </c>
      <c r="C125" s="84" t="s">
        <v>96</v>
      </c>
      <c r="D125" s="84" t="s">
        <v>100</v>
      </c>
      <c r="E125" s="84">
        <v>0</v>
      </c>
      <c r="F125" s="86">
        <v>45195</v>
      </c>
      <c r="G125" s="84">
        <v>2023</v>
      </c>
      <c r="H125" s="84" t="s">
        <v>123</v>
      </c>
      <c r="I125" s="84" t="s">
        <v>75</v>
      </c>
      <c r="J125" s="84" t="s">
        <v>126</v>
      </c>
      <c r="K125" s="84">
        <v>0</v>
      </c>
      <c r="L125" s="84" t="s">
        <v>862</v>
      </c>
      <c r="M125" s="84">
        <v>4055149587</v>
      </c>
      <c r="N125" s="84" t="s">
        <v>1160</v>
      </c>
      <c r="O125" s="84" t="s">
        <v>862</v>
      </c>
      <c r="P125" s="84" t="s">
        <v>862</v>
      </c>
      <c r="Q125" s="84">
        <v>4504644</v>
      </c>
      <c r="R125" s="84" t="s">
        <v>866</v>
      </c>
      <c r="S125" s="84" t="s">
        <v>90</v>
      </c>
      <c r="T125" s="84" t="s">
        <v>179</v>
      </c>
      <c r="U125" s="84" t="s">
        <v>83</v>
      </c>
      <c r="V125" s="84" t="s">
        <v>80</v>
      </c>
      <c r="W125" s="84" t="s">
        <v>1408</v>
      </c>
      <c r="X125" s="84" t="s">
        <v>862</v>
      </c>
      <c r="Y125" s="84" t="s">
        <v>862</v>
      </c>
      <c r="Z125" s="84" t="s">
        <v>862</v>
      </c>
      <c r="AA125" s="84" t="s">
        <v>862</v>
      </c>
      <c r="AB125" s="84">
        <v>105000672</v>
      </c>
      <c r="AC125" s="87">
        <v>45200</v>
      </c>
      <c r="AD125" s="84" t="s">
        <v>1116</v>
      </c>
      <c r="AE125" s="84">
        <v>51394010001</v>
      </c>
      <c r="AF125" s="84" t="s">
        <v>28</v>
      </c>
      <c r="AG125" s="84">
        <v>39401</v>
      </c>
      <c r="AH125" s="84" t="s">
        <v>28</v>
      </c>
      <c r="AI125" s="84" t="s">
        <v>862</v>
      </c>
      <c r="AJ125" s="84">
        <v>0</v>
      </c>
    </row>
    <row r="126" spans="1:36" hidden="1" x14ac:dyDescent="0.3">
      <c r="A126" s="84" t="s">
        <v>1400</v>
      </c>
      <c r="B126" s="84" t="s">
        <v>1409</v>
      </c>
      <c r="C126" s="84" t="s">
        <v>96</v>
      </c>
      <c r="D126" s="84" t="s">
        <v>100</v>
      </c>
      <c r="E126" s="84">
        <v>0</v>
      </c>
      <c r="F126" s="86">
        <v>45195</v>
      </c>
      <c r="G126" s="84">
        <v>2023</v>
      </c>
      <c r="H126" s="84" t="s">
        <v>123</v>
      </c>
      <c r="I126" s="84" t="s">
        <v>75</v>
      </c>
      <c r="J126" s="84" t="s">
        <v>126</v>
      </c>
      <c r="K126" s="84">
        <v>0</v>
      </c>
      <c r="L126" s="84" t="s">
        <v>862</v>
      </c>
      <c r="M126" s="84">
        <v>4055149587</v>
      </c>
      <c r="N126" s="84" t="s">
        <v>1160</v>
      </c>
      <c r="O126" s="84" t="s">
        <v>862</v>
      </c>
      <c r="P126" s="84" t="s">
        <v>862</v>
      </c>
      <c r="Q126" s="84">
        <v>4504641</v>
      </c>
      <c r="R126" s="84" t="s">
        <v>866</v>
      </c>
      <c r="S126" s="84" t="s">
        <v>90</v>
      </c>
      <c r="T126" s="84" t="s">
        <v>179</v>
      </c>
      <c r="U126" s="84" t="s">
        <v>83</v>
      </c>
      <c r="V126" s="84" t="s">
        <v>80</v>
      </c>
      <c r="W126" s="84" t="s">
        <v>1410</v>
      </c>
      <c r="X126" s="84" t="s">
        <v>862</v>
      </c>
      <c r="Y126" s="84" t="s">
        <v>862</v>
      </c>
      <c r="Z126" s="84" t="s">
        <v>862</v>
      </c>
      <c r="AA126" s="84" t="s">
        <v>862</v>
      </c>
      <c r="AB126" s="84">
        <v>105000672</v>
      </c>
      <c r="AC126" s="87">
        <v>45200</v>
      </c>
      <c r="AD126" s="84" t="s">
        <v>1116</v>
      </c>
      <c r="AE126" s="84">
        <v>51394010001</v>
      </c>
      <c r="AF126" s="84" t="s">
        <v>28</v>
      </c>
      <c r="AG126" s="84">
        <v>39401</v>
      </c>
      <c r="AH126" s="84" t="s">
        <v>28</v>
      </c>
      <c r="AI126" s="84" t="s">
        <v>862</v>
      </c>
      <c r="AJ126" s="84">
        <v>0</v>
      </c>
    </row>
    <row r="127" spans="1:36" hidden="1" x14ac:dyDescent="0.3">
      <c r="A127" s="84" t="s">
        <v>1400</v>
      </c>
      <c r="B127" s="84" t="s">
        <v>1411</v>
      </c>
      <c r="C127" s="84" t="s">
        <v>96</v>
      </c>
      <c r="D127" s="84" t="s">
        <v>100</v>
      </c>
      <c r="E127" s="84">
        <v>0</v>
      </c>
      <c r="F127" s="86">
        <v>45195</v>
      </c>
      <c r="G127" s="84">
        <v>2023</v>
      </c>
      <c r="H127" s="84" t="s">
        <v>123</v>
      </c>
      <c r="I127" s="84" t="s">
        <v>75</v>
      </c>
      <c r="J127" s="84" t="s">
        <v>126</v>
      </c>
      <c r="K127" s="84">
        <v>0</v>
      </c>
      <c r="L127" s="84" t="s">
        <v>862</v>
      </c>
      <c r="M127" s="84">
        <v>4055149587</v>
      </c>
      <c r="N127" s="84" t="s">
        <v>1160</v>
      </c>
      <c r="O127" s="84" t="s">
        <v>862</v>
      </c>
      <c r="P127" s="84" t="s">
        <v>862</v>
      </c>
      <c r="Q127" s="84">
        <v>4504631</v>
      </c>
      <c r="R127" s="84" t="s">
        <v>866</v>
      </c>
      <c r="S127" s="84" t="s">
        <v>90</v>
      </c>
      <c r="T127" s="84" t="s">
        <v>179</v>
      </c>
      <c r="U127" s="84" t="s">
        <v>83</v>
      </c>
      <c r="V127" s="84" t="s">
        <v>80</v>
      </c>
      <c r="W127" s="84" t="s">
        <v>1412</v>
      </c>
      <c r="X127" s="84" t="s">
        <v>862</v>
      </c>
      <c r="Y127" s="84" t="s">
        <v>862</v>
      </c>
      <c r="Z127" s="84" t="s">
        <v>862</v>
      </c>
      <c r="AA127" s="84" t="s">
        <v>862</v>
      </c>
      <c r="AB127" s="84">
        <v>105000672</v>
      </c>
      <c r="AC127" s="87">
        <v>45200</v>
      </c>
      <c r="AD127" s="84" t="s">
        <v>1116</v>
      </c>
      <c r="AE127" s="84">
        <v>51394010001</v>
      </c>
      <c r="AF127" s="84" t="s">
        <v>28</v>
      </c>
      <c r="AG127" s="84">
        <v>39401</v>
      </c>
      <c r="AH127" s="84" t="s">
        <v>28</v>
      </c>
      <c r="AI127" s="84" t="s">
        <v>862</v>
      </c>
      <c r="AJ127" s="84">
        <v>0</v>
      </c>
    </row>
    <row r="128" spans="1:36" hidden="1" x14ac:dyDescent="0.3">
      <c r="A128" s="84" t="s">
        <v>1413</v>
      </c>
      <c r="B128" s="84" t="s">
        <v>1414</v>
      </c>
      <c r="C128" s="84" t="s">
        <v>1014</v>
      </c>
      <c r="D128" s="84" t="s">
        <v>1015</v>
      </c>
      <c r="E128" s="84">
        <v>0</v>
      </c>
      <c r="F128" s="86">
        <v>45097</v>
      </c>
      <c r="G128" s="84">
        <v>2023</v>
      </c>
      <c r="H128" s="84" t="s">
        <v>123</v>
      </c>
      <c r="I128" s="84" t="s">
        <v>75</v>
      </c>
      <c r="J128" s="84" t="s">
        <v>126</v>
      </c>
      <c r="K128" s="84">
        <v>0</v>
      </c>
      <c r="L128" s="84" t="s">
        <v>862</v>
      </c>
      <c r="M128" s="84">
        <v>0</v>
      </c>
      <c r="N128" s="84" t="s">
        <v>1016</v>
      </c>
      <c r="O128" s="84" t="s">
        <v>862</v>
      </c>
      <c r="P128" s="84" t="s">
        <v>862</v>
      </c>
      <c r="Q128" s="84">
        <v>3835424</v>
      </c>
      <c r="R128" s="84" t="s">
        <v>857</v>
      </c>
      <c r="S128" s="84" t="s">
        <v>1018</v>
      </c>
      <c r="T128" s="84" t="s">
        <v>265</v>
      </c>
      <c r="U128" s="84" t="s">
        <v>83</v>
      </c>
      <c r="V128" s="84" t="s">
        <v>80</v>
      </c>
      <c r="W128" s="84" t="s">
        <v>1415</v>
      </c>
      <c r="X128" s="84" t="s">
        <v>1416</v>
      </c>
      <c r="Y128" s="84">
        <v>9263</v>
      </c>
      <c r="Z128" s="84" t="s">
        <v>862</v>
      </c>
      <c r="AA128" s="84" t="s">
        <v>862</v>
      </c>
      <c r="AB128" s="84" t="s">
        <v>862</v>
      </c>
      <c r="AC128" s="87">
        <v>45078</v>
      </c>
      <c r="AD128" s="84" t="s">
        <v>1417</v>
      </c>
      <c r="AE128" s="84">
        <v>51394010001</v>
      </c>
      <c r="AF128" s="84" t="s">
        <v>28</v>
      </c>
      <c r="AG128" s="84">
        <v>39401</v>
      </c>
      <c r="AH128" s="84" t="s">
        <v>28</v>
      </c>
      <c r="AI128" s="84" t="s">
        <v>862</v>
      </c>
      <c r="AJ128" s="84">
        <v>83</v>
      </c>
    </row>
    <row r="129" spans="1:36" hidden="1" x14ac:dyDescent="0.3">
      <c r="A129" s="84" t="s">
        <v>1413</v>
      </c>
      <c r="B129" s="84" t="s">
        <v>1414</v>
      </c>
      <c r="C129" s="84" t="s">
        <v>1014</v>
      </c>
      <c r="D129" s="84" t="s">
        <v>1015</v>
      </c>
      <c r="E129" s="84">
        <v>0</v>
      </c>
      <c r="F129" s="86">
        <v>45097</v>
      </c>
      <c r="G129" s="84">
        <v>2023</v>
      </c>
      <c r="H129" s="84" t="s">
        <v>123</v>
      </c>
      <c r="I129" s="84" t="s">
        <v>75</v>
      </c>
      <c r="J129" s="84" t="s">
        <v>126</v>
      </c>
      <c r="K129" s="84">
        <v>0</v>
      </c>
      <c r="L129" s="84" t="s">
        <v>862</v>
      </c>
      <c r="M129" s="84">
        <v>0</v>
      </c>
      <c r="N129" s="84" t="s">
        <v>1016</v>
      </c>
      <c r="O129" s="84" t="s">
        <v>862</v>
      </c>
      <c r="P129" s="84" t="s">
        <v>862</v>
      </c>
      <c r="Q129" s="84">
        <v>3835424</v>
      </c>
      <c r="R129" s="84" t="s">
        <v>857</v>
      </c>
      <c r="S129" s="84" t="s">
        <v>1018</v>
      </c>
      <c r="T129" s="84" t="s">
        <v>265</v>
      </c>
      <c r="U129" s="84" t="s">
        <v>83</v>
      </c>
      <c r="V129" s="84" t="s">
        <v>80</v>
      </c>
      <c r="W129" s="84" t="s">
        <v>1415</v>
      </c>
      <c r="X129" s="84" t="s">
        <v>1416</v>
      </c>
      <c r="Y129" s="84">
        <v>9263</v>
      </c>
      <c r="Z129" s="84" t="s">
        <v>862</v>
      </c>
      <c r="AA129" s="84" t="s">
        <v>862</v>
      </c>
      <c r="AB129" s="84" t="s">
        <v>862</v>
      </c>
      <c r="AC129" s="87">
        <v>45108</v>
      </c>
      <c r="AD129" s="84" t="s">
        <v>1417</v>
      </c>
      <c r="AE129" s="84">
        <v>51394010001</v>
      </c>
      <c r="AF129" s="84" t="s">
        <v>28</v>
      </c>
      <c r="AG129" s="84">
        <v>39401</v>
      </c>
      <c r="AH129" s="84" t="s">
        <v>28</v>
      </c>
      <c r="AI129" s="84" t="s">
        <v>862</v>
      </c>
      <c r="AJ129" s="84">
        <v>-83</v>
      </c>
    </row>
    <row r="130" spans="1:36" x14ac:dyDescent="0.3">
      <c r="AJ130" s="84">
        <f>SUBTOTAL(9,AJ2:AJ129)</f>
        <v>6919032.8500000006</v>
      </c>
    </row>
  </sheetData>
  <autoFilter ref="A1:AJ129">
    <filterColumn colId="7">
      <filters>
        <filter val="Validado"/>
      </filters>
    </filterColumn>
    <filterColumn colId="18">
      <filters>
        <filter val="DEPENDENCIA"/>
        <filter val="LAUDOS"/>
      </filters>
    </filterColumn>
    <filterColumn colId="21">
      <colorFilter dxfId="0"/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163"/>
  <sheetViews>
    <sheetView topLeftCell="O1" zoomScaleNormal="100" workbookViewId="0">
      <pane ySplit="1" topLeftCell="A143" activePane="bottomLeft" state="frozen"/>
      <selection pane="bottomLeft" activeCell="AG159" sqref="AG159"/>
    </sheetView>
  </sheetViews>
  <sheetFormatPr baseColWidth="10" defaultColWidth="5.7265625" defaultRowHeight="12" x14ac:dyDescent="0.3"/>
  <cols>
    <col min="1" max="5" width="5.7265625" style="6"/>
    <col min="6" max="6" width="5.7265625" style="6" bestFit="1" customWidth="1"/>
    <col min="7" max="7" width="5.7265625" style="6"/>
    <col min="8" max="8" width="5.7265625" style="6" bestFit="1" customWidth="1"/>
    <col min="9" max="13" width="5.7265625" style="6"/>
    <col min="14" max="14" width="14.6328125" style="6" customWidth="1"/>
    <col min="15" max="15" width="17.7265625" style="6" customWidth="1"/>
    <col min="16" max="19" width="5.7265625" style="6"/>
    <col min="20" max="20" width="11.26953125" style="6" bestFit="1" customWidth="1"/>
    <col min="21" max="21" width="5.7265625" style="6"/>
    <col min="22" max="22" width="5.7265625" style="6" bestFit="1" customWidth="1"/>
    <col min="23" max="25" width="5.7265625" style="6"/>
    <col min="26" max="26" width="9.54296875" style="6" bestFit="1" customWidth="1"/>
    <col min="27" max="31" width="5.7265625" style="6"/>
    <col min="32" max="32" width="11.26953125" style="6" bestFit="1" customWidth="1"/>
    <col min="33" max="34" width="5.7265625" style="6"/>
    <col min="35" max="35" width="10" style="6" bestFit="1" customWidth="1"/>
    <col min="36" max="36" width="5.7265625" style="6"/>
    <col min="37" max="37" width="5.7265625" style="6" bestFit="1" customWidth="1"/>
    <col min="38" max="40" width="5.7265625" style="6"/>
    <col min="41" max="41" width="7.453125" style="6" bestFit="1" customWidth="1"/>
    <col min="42" max="42" width="5.7265625" style="6"/>
    <col min="43" max="43" width="5.7265625" style="6" bestFit="1" customWidth="1"/>
    <col min="44" max="44" width="5.7265625" style="6"/>
    <col min="45" max="45" width="5.7265625" style="6" bestFit="1" customWidth="1"/>
    <col min="46" max="48" width="5.7265625" style="6"/>
    <col min="49" max="49" width="5.7265625" style="6" bestFit="1" customWidth="1"/>
    <col min="50" max="50" width="5.7265625" style="6"/>
    <col min="51" max="51" width="5.7265625" style="6" bestFit="1" customWidth="1"/>
    <col min="52" max="52" width="5.7265625" style="6"/>
    <col min="53" max="53" width="5.7265625" style="6" bestFit="1" customWidth="1"/>
    <col min="54" max="56" width="5.7265625" style="6"/>
    <col min="57" max="57" width="5.7265625" style="6" bestFit="1" customWidth="1"/>
    <col min="58" max="60" width="5.7265625" style="6"/>
    <col min="61" max="62" width="5.7265625" style="6" bestFit="1" customWidth="1"/>
    <col min="63" max="16384" width="5.7265625" style="6"/>
  </cols>
  <sheetData>
    <row r="1" spans="1:64" s="5" customFormat="1" ht="39.5" customHeight="1" x14ac:dyDescent="0.35">
      <c r="A1" s="4" t="s">
        <v>841</v>
      </c>
      <c r="B1" s="3" t="s">
        <v>429</v>
      </c>
      <c r="C1" s="3" t="s">
        <v>430</v>
      </c>
      <c r="D1" s="3" t="s">
        <v>35</v>
      </c>
      <c r="E1" s="3" t="s">
        <v>431</v>
      </c>
      <c r="F1" s="3" t="s">
        <v>432</v>
      </c>
      <c r="G1" s="3" t="s">
        <v>36</v>
      </c>
      <c r="H1" s="3" t="s">
        <v>37</v>
      </c>
      <c r="I1" s="3" t="s">
        <v>38</v>
      </c>
      <c r="J1" s="3" t="s">
        <v>433</v>
      </c>
      <c r="K1" s="3" t="s">
        <v>39</v>
      </c>
      <c r="L1" s="3" t="s">
        <v>434</v>
      </c>
      <c r="M1" s="3" t="s">
        <v>435</v>
      </c>
      <c r="N1" s="3" t="s">
        <v>40</v>
      </c>
      <c r="O1" s="3" t="s">
        <v>436</v>
      </c>
      <c r="P1" s="3" t="s">
        <v>437</v>
      </c>
      <c r="Q1" s="3" t="s">
        <v>41</v>
      </c>
      <c r="R1" s="3" t="s">
        <v>438</v>
      </c>
      <c r="S1" s="3" t="s">
        <v>42</v>
      </c>
      <c r="T1" s="3" t="s">
        <v>439</v>
      </c>
      <c r="U1" s="3" t="s">
        <v>440</v>
      </c>
      <c r="V1" s="3" t="s">
        <v>441</v>
      </c>
      <c r="W1" s="3" t="s">
        <v>442</v>
      </c>
      <c r="X1" s="3" t="s">
        <v>443</v>
      </c>
      <c r="Y1" s="3" t="s">
        <v>444</v>
      </c>
      <c r="Z1" s="3" t="s">
        <v>445</v>
      </c>
      <c r="AA1" s="3" t="s">
        <v>446</v>
      </c>
      <c r="AB1" s="3" t="s">
        <v>447</v>
      </c>
      <c r="AC1" s="3" t="s">
        <v>448</v>
      </c>
      <c r="AD1" s="3" t="s">
        <v>43</v>
      </c>
      <c r="AE1" s="3" t="s">
        <v>449</v>
      </c>
      <c r="AF1" s="3" t="s">
        <v>450</v>
      </c>
      <c r="AG1" s="3" t="s">
        <v>44</v>
      </c>
      <c r="AH1" s="3" t="s">
        <v>45</v>
      </c>
      <c r="AI1" s="3" t="s">
        <v>46</v>
      </c>
      <c r="AJ1" s="3" t="s">
        <v>47</v>
      </c>
      <c r="AK1" s="3" t="s">
        <v>48</v>
      </c>
      <c r="AL1" s="3" t="s">
        <v>49</v>
      </c>
      <c r="AM1" s="3" t="s">
        <v>50</v>
      </c>
      <c r="AN1" s="3" t="s">
        <v>51</v>
      </c>
      <c r="AO1" s="3" t="s">
        <v>52</v>
      </c>
      <c r="AP1" s="3" t="s">
        <v>53</v>
      </c>
      <c r="AQ1" s="3" t="s">
        <v>54</v>
      </c>
      <c r="AR1" s="3" t="s">
        <v>55</v>
      </c>
      <c r="AS1" s="3" t="s">
        <v>56</v>
      </c>
      <c r="AT1" s="3" t="s">
        <v>57</v>
      </c>
      <c r="AU1" s="3" t="s">
        <v>58</v>
      </c>
      <c r="AV1" s="3" t="s">
        <v>59</v>
      </c>
      <c r="AW1" s="3" t="s">
        <v>60</v>
      </c>
      <c r="AX1" s="3" t="s">
        <v>61</v>
      </c>
      <c r="AY1" s="3" t="s">
        <v>62</v>
      </c>
      <c r="AZ1" s="3" t="s">
        <v>63</v>
      </c>
      <c r="BA1" s="3" t="s">
        <v>64</v>
      </c>
      <c r="BB1" s="3" t="s">
        <v>65</v>
      </c>
      <c r="BC1" s="3" t="s">
        <v>66</v>
      </c>
      <c r="BD1" s="3" t="s">
        <v>67</v>
      </c>
      <c r="BE1" s="3" t="s">
        <v>68</v>
      </c>
      <c r="BF1" s="3" t="s">
        <v>69</v>
      </c>
      <c r="BG1" s="3" t="s">
        <v>70</v>
      </c>
      <c r="BH1" s="3" t="s">
        <v>71</v>
      </c>
      <c r="BI1" s="3" t="s">
        <v>451</v>
      </c>
      <c r="BJ1" s="3" t="s">
        <v>72</v>
      </c>
      <c r="BK1" s="3" t="s">
        <v>73</v>
      </c>
      <c r="BL1" s="3" t="s">
        <v>74</v>
      </c>
    </row>
    <row r="2" spans="1:64" x14ac:dyDescent="0.3">
      <c r="A2" s="6" t="s">
        <v>842</v>
      </c>
      <c r="B2" s="6" t="s">
        <v>452</v>
      </c>
      <c r="C2" s="6" t="s">
        <v>453</v>
      </c>
      <c r="D2" s="6" t="s">
        <v>75</v>
      </c>
      <c r="E2" s="6" t="s">
        <v>454</v>
      </c>
      <c r="F2" s="7">
        <v>3</v>
      </c>
      <c r="G2" s="6" t="s">
        <v>455</v>
      </c>
      <c r="H2" s="7">
        <v>2022</v>
      </c>
      <c r="I2" s="6" t="s">
        <v>254</v>
      </c>
      <c r="J2" s="6" t="s">
        <v>255</v>
      </c>
      <c r="K2" s="6" t="s">
        <v>256</v>
      </c>
      <c r="L2" s="6" t="s">
        <v>80</v>
      </c>
      <c r="M2" s="6" t="s">
        <v>454</v>
      </c>
      <c r="N2" s="6" t="s">
        <v>257</v>
      </c>
      <c r="O2" s="6" t="s">
        <v>258</v>
      </c>
      <c r="P2" s="6" t="s">
        <v>83</v>
      </c>
      <c r="Q2" s="6" t="s">
        <v>84</v>
      </c>
      <c r="R2" s="6" t="s">
        <v>259</v>
      </c>
      <c r="S2" s="6" t="s">
        <v>260</v>
      </c>
      <c r="T2" s="9">
        <v>11414.64</v>
      </c>
      <c r="U2" s="6" t="s">
        <v>261</v>
      </c>
      <c r="V2" s="7">
        <v>5278</v>
      </c>
      <c r="W2" s="6" t="s">
        <v>262</v>
      </c>
      <c r="X2" s="6" t="s">
        <v>263</v>
      </c>
      <c r="Y2" s="6" t="s">
        <v>75</v>
      </c>
      <c r="Z2" s="9">
        <v>11414.64</v>
      </c>
      <c r="AA2" s="6" t="s">
        <v>89</v>
      </c>
      <c r="AB2" s="6" t="s">
        <v>90</v>
      </c>
      <c r="AD2" s="6" t="s">
        <v>91</v>
      </c>
      <c r="AE2" s="6" t="s">
        <v>454</v>
      </c>
      <c r="AF2" s="9">
        <v>11837.66</v>
      </c>
      <c r="AG2" s="6" t="s">
        <v>456</v>
      </c>
      <c r="AH2" s="6" t="s">
        <v>23</v>
      </c>
      <c r="AI2" s="7">
        <v>51394010001</v>
      </c>
      <c r="AJ2" s="6" t="s">
        <v>28</v>
      </c>
      <c r="AK2" s="7">
        <v>999999</v>
      </c>
      <c r="AL2" s="6" t="s">
        <v>33</v>
      </c>
      <c r="AM2" s="6" t="s">
        <v>457</v>
      </c>
      <c r="AN2" s="6" t="s">
        <v>33</v>
      </c>
      <c r="AO2" s="6" t="s">
        <v>458</v>
      </c>
      <c r="AP2" s="6" t="s">
        <v>22</v>
      </c>
      <c r="AQ2" s="7">
        <v>121</v>
      </c>
      <c r="AR2" s="6" t="s">
        <v>24</v>
      </c>
      <c r="AS2" s="6" t="s">
        <v>459</v>
      </c>
      <c r="AT2" s="6" t="s">
        <v>25</v>
      </c>
      <c r="AU2" s="6" t="s">
        <v>26</v>
      </c>
      <c r="AV2" s="6" t="s">
        <v>27</v>
      </c>
      <c r="AW2" s="7">
        <v>39401</v>
      </c>
      <c r="AX2" s="6" t="s">
        <v>28</v>
      </c>
      <c r="AY2" s="7">
        <v>1</v>
      </c>
      <c r="AZ2" s="6" t="s">
        <v>29</v>
      </c>
      <c r="BA2" s="7">
        <v>110101</v>
      </c>
      <c r="BB2" s="6" t="s">
        <v>0</v>
      </c>
      <c r="BC2" s="6" t="s">
        <v>30</v>
      </c>
      <c r="BD2" s="6" t="s">
        <v>31</v>
      </c>
      <c r="BE2" s="7">
        <v>20999</v>
      </c>
      <c r="BF2" s="6" t="s">
        <v>32</v>
      </c>
      <c r="BG2" s="6" t="s">
        <v>460</v>
      </c>
      <c r="BH2" s="6" t="s">
        <v>33</v>
      </c>
      <c r="BI2" s="7">
        <v>22</v>
      </c>
      <c r="BJ2" s="7">
        <v>2022</v>
      </c>
      <c r="BK2" s="6" t="s">
        <v>461</v>
      </c>
      <c r="BL2" s="6" t="s">
        <v>33</v>
      </c>
    </row>
    <row r="3" spans="1:64" x14ac:dyDescent="0.3">
      <c r="A3" s="6" t="s">
        <v>842</v>
      </c>
      <c r="B3" s="6" t="s">
        <v>452</v>
      </c>
      <c r="C3" s="6" t="s">
        <v>462</v>
      </c>
      <c r="D3" s="6" t="s">
        <v>75</v>
      </c>
      <c r="E3" s="6" t="s">
        <v>454</v>
      </c>
      <c r="F3" s="7">
        <v>3</v>
      </c>
      <c r="G3" s="6" t="s">
        <v>455</v>
      </c>
      <c r="H3" s="7">
        <v>2022</v>
      </c>
      <c r="I3" s="6" t="s">
        <v>137</v>
      </c>
      <c r="J3" s="6" t="s">
        <v>138</v>
      </c>
      <c r="K3" s="6" t="s">
        <v>139</v>
      </c>
      <c r="L3" s="6" t="s">
        <v>80</v>
      </c>
      <c r="M3" s="6" t="s">
        <v>463</v>
      </c>
      <c r="N3" s="8" t="s">
        <v>140</v>
      </c>
      <c r="O3" s="6" t="s">
        <v>141</v>
      </c>
      <c r="P3" s="6" t="s">
        <v>83</v>
      </c>
      <c r="Q3" s="6" t="s">
        <v>84</v>
      </c>
      <c r="R3" s="6" t="s">
        <v>142</v>
      </c>
      <c r="S3" s="6" t="s">
        <v>143</v>
      </c>
      <c r="T3" s="9">
        <v>286003.84000000003</v>
      </c>
      <c r="U3" s="6" t="s">
        <v>144</v>
      </c>
      <c r="V3" s="7">
        <v>5297</v>
      </c>
      <c r="W3" s="6" t="s">
        <v>145</v>
      </c>
      <c r="X3" s="6" t="s">
        <v>146</v>
      </c>
      <c r="Y3" s="6" t="s">
        <v>75</v>
      </c>
      <c r="Z3" s="9">
        <v>286003.84000000003</v>
      </c>
      <c r="AA3" s="6" t="s">
        <v>89</v>
      </c>
      <c r="AB3" s="6" t="s">
        <v>90</v>
      </c>
      <c r="AD3" s="6" t="s">
        <v>91</v>
      </c>
      <c r="AE3" s="6" t="s">
        <v>463</v>
      </c>
      <c r="AF3" s="9">
        <v>337886.85</v>
      </c>
      <c r="AG3" s="6" t="s">
        <v>456</v>
      </c>
      <c r="AH3" s="6" t="s">
        <v>23</v>
      </c>
      <c r="AI3" s="7">
        <v>51394010001</v>
      </c>
      <c r="AJ3" s="6" t="s">
        <v>28</v>
      </c>
      <c r="AK3" s="7">
        <v>999999</v>
      </c>
      <c r="AL3" s="6" t="s">
        <v>33</v>
      </c>
      <c r="AM3" s="6" t="s">
        <v>457</v>
      </c>
      <c r="AN3" s="6" t="s">
        <v>33</v>
      </c>
      <c r="AO3" s="6" t="s">
        <v>464</v>
      </c>
      <c r="AP3" s="6" t="s">
        <v>127</v>
      </c>
      <c r="AQ3" s="7">
        <v>234</v>
      </c>
      <c r="AR3" s="6" t="s">
        <v>147</v>
      </c>
      <c r="AS3" s="6" t="s">
        <v>465</v>
      </c>
      <c r="AT3" s="6" t="s">
        <v>148</v>
      </c>
      <c r="AU3" s="6" t="s">
        <v>77</v>
      </c>
      <c r="AV3" s="6" t="s">
        <v>94</v>
      </c>
      <c r="AW3" s="7">
        <v>39401</v>
      </c>
      <c r="AX3" s="6" t="s">
        <v>28</v>
      </c>
      <c r="AY3" s="7">
        <v>1</v>
      </c>
      <c r="AZ3" s="6" t="s">
        <v>29</v>
      </c>
      <c r="BA3" s="7">
        <v>110101</v>
      </c>
      <c r="BB3" s="6" t="s">
        <v>0</v>
      </c>
      <c r="BC3" s="6" t="s">
        <v>466</v>
      </c>
      <c r="BD3" s="6" t="s">
        <v>33</v>
      </c>
      <c r="BE3" s="7">
        <v>20999</v>
      </c>
      <c r="BF3" s="6" t="s">
        <v>32</v>
      </c>
      <c r="BG3" s="6" t="s">
        <v>460</v>
      </c>
      <c r="BH3" s="6" t="s">
        <v>33</v>
      </c>
      <c r="BI3" s="7">
        <v>22</v>
      </c>
      <c r="BJ3" s="7">
        <v>2022</v>
      </c>
      <c r="BK3" s="6" t="s">
        <v>461</v>
      </c>
      <c r="BL3" s="6" t="s">
        <v>33</v>
      </c>
    </row>
    <row r="4" spans="1:64" x14ac:dyDescent="0.3">
      <c r="A4" s="6" t="s">
        <v>842</v>
      </c>
      <c r="B4" s="6" t="s">
        <v>452</v>
      </c>
      <c r="C4" s="6" t="s">
        <v>467</v>
      </c>
      <c r="D4" s="6" t="s">
        <v>75</v>
      </c>
      <c r="E4" s="6" t="s">
        <v>468</v>
      </c>
      <c r="F4" s="7">
        <v>5</v>
      </c>
      <c r="G4" s="6" t="s">
        <v>469</v>
      </c>
      <c r="H4" s="7">
        <v>2022</v>
      </c>
      <c r="I4" s="6" t="s">
        <v>76</v>
      </c>
      <c r="J4" s="6" t="s">
        <v>78</v>
      </c>
      <c r="K4" s="6" t="s">
        <v>150</v>
      </c>
      <c r="L4" s="6" t="s">
        <v>80</v>
      </c>
      <c r="M4" s="6" t="s">
        <v>470</v>
      </c>
      <c r="N4" s="6" t="s">
        <v>151</v>
      </c>
      <c r="O4" s="6" t="s">
        <v>133</v>
      </c>
      <c r="P4" s="6" t="s">
        <v>83</v>
      </c>
      <c r="Q4" s="6" t="s">
        <v>123</v>
      </c>
      <c r="R4" s="6" t="s">
        <v>1</v>
      </c>
      <c r="S4" s="6" t="s">
        <v>85</v>
      </c>
      <c r="T4" s="7">
        <v>0</v>
      </c>
      <c r="U4" s="6" t="s">
        <v>152</v>
      </c>
      <c r="V4" s="7">
        <v>5525</v>
      </c>
      <c r="Y4" s="6" t="s">
        <v>126</v>
      </c>
      <c r="Z4" s="7">
        <v>0</v>
      </c>
      <c r="AA4" s="6" t="s">
        <v>89</v>
      </c>
      <c r="AB4" s="6" t="s">
        <v>90</v>
      </c>
      <c r="AD4" s="6" t="s">
        <v>91</v>
      </c>
      <c r="AE4" s="6" t="s">
        <v>470</v>
      </c>
      <c r="AF4" s="7">
        <v>0</v>
      </c>
      <c r="AG4" s="6" t="s">
        <v>456</v>
      </c>
      <c r="AH4" s="6" t="s">
        <v>23</v>
      </c>
      <c r="AI4" s="7">
        <v>51394010001</v>
      </c>
      <c r="AJ4" s="6" t="s">
        <v>28</v>
      </c>
      <c r="AK4" s="7">
        <v>999999</v>
      </c>
      <c r="AL4" s="6" t="s">
        <v>33</v>
      </c>
      <c r="AM4" s="6" t="s">
        <v>457</v>
      </c>
      <c r="AN4" s="6" t="s">
        <v>33</v>
      </c>
      <c r="AO4" s="6" t="s">
        <v>471</v>
      </c>
      <c r="AP4" s="6" t="s">
        <v>21</v>
      </c>
      <c r="AQ4" s="7">
        <v>256</v>
      </c>
      <c r="AR4" s="6" t="s">
        <v>92</v>
      </c>
      <c r="AS4" s="6" t="s">
        <v>472</v>
      </c>
      <c r="AT4" s="6" t="s">
        <v>93</v>
      </c>
      <c r="AU4" s="6" t="s">
        <v>77</v>
      </c>
      <c r="AV4" s="6" t="s">
        <v>94</v>
      </c>
      <c r="AW4" s="7">
        <v>39401</v>
      </c>
      <c r="AX4" s="6" t="s">
        <v>28</v>
      </c>
      <c r="AY4" s="7">
        <v>1</v>
      </c>
      <c r="AZ4" s="6" t="s">
        <v>29</v>
      </c>
      <c r="BA4" s="7">
        <v>110101</v>
      </c>
      <c r="BB4" s="6" t="s">
        <v>0</v>
      </c>
      <c r="BC4" s="6" t="s">
        <v>466</v>
      </c>
      <c r="BD4" s="6" t="s">
        <v>33</v>
      </c>
      <c r="BE4" s="7">
        <v>20999</v>
      </c>
      <c r="BF4" s="6" t="s">
        <v>32</v>
      </c>
      <c r="BG4" s="6" t="s">
        <v>460</v>
      </c>
      <c r="BH4" s="6" t="s">
        <v>33</v>
      </c>
      <c r="BI4" s="7">
        <v>22</v>
      </c>
      <c r="BJ4" s="7">
        <v>2022</v>
      </c>
      <c r="BK4" s="6" t="s">
        <v>461</v>
      </c>
      <c r="BL4" s="6" t="s">
        <v>33</v>
      </c>
    </row>
    <row r="5" spans="1:64" x14ac:dyDescent="0.3">
      <c r="A5" s="6" t="s">
        <v>842</v>
      </c>
      <c r="B5" s="6" t="s">
        <v>452</v>
      </c>
      <c r="C5" s="6" t="s">
        <v>473</v>
      </c>
      <c r="D5" s="6" t="s">
        <v>75</v>
      </c>
      <c r="E5" s="6" t="s">
        <v>474</v>
      </c>
      <c r="F5" s="7">
        <v>5</v>
      </c>
      <c r="G5" s="6" t="s">
        <v>469</v>
      </c>
      <c r="H5" s="7">
        <v>2022</v>
      </c>
      <c r="I5" s="6" t="s">
        <v>76</v>
      </c>
      <c r="J5" s="6" t="s">
        <v>78</v>
      </c>
      <c r="K5" s="6" t="s">
        <v>131</v>
      </c>
      <c r="L5" s="6" t="s">
        <v>80</v>
      </c>
      <c r="M5" s="6" t="s">
        <v>470</v>
      </c>
      <c r="N5" s="6" t="s">
        <v>320</v>
      </c>
      <c r="O5" s="6" t="s">
        <v>133</v>
      </c>
      <c r="P5" s="6" t="s">
        <v>83</v>
      </c>
      <c r="Q5" s="6" t="s">
        <v>84</v>
      </c>
      <c r="R5" s="6" t="s">
        <v>1</v>
      </c>
      <c r="S5" s="6" t="s">
        <v>85</v>
      </c>
      <c r="T5" s="7">
        <v>38325</v>
      </c>
      <c r="U5" s="6" t="s">
        <v>134</v>
      </c>
      <c r="V5" s="7">
        <v>5669</v>
      </c>
      <c r="W5" s="6" t="s">
        <v>135</v>
      </c>
      <c r="X5" s="6" t="s">
        <v>136</v>
      </c>
      <c r="Y5" s="6" t="s">
        <v>75</v>
      </c>
      <c r="Z5" s="7">
        <v>38325</v>
      </c>
      <c r="AA5" s="6" t="s">
        <v>89</v>
      </c>
      <c r="AB5" s="6" t="s">
        <v>90</v>
      </c>
      <c r="AD5" s="6" t="s">
        <v>91</v>
      </c>
      <c r="AE5" s="6" t="s">
        <v>470</v>
      </c>
      <c r="AF5" s="7">
        <v>38325</v>
      </c>
      <c r="AG5" s="6" t="s">
        <v>456</v>
      </c>
      <c r="AH5" s="6" t="s">
        <v>23</v>
      </c>
      <c r="AI5" s="7">
        <v>51394010001</v>
      </c>
      <c r="AJ5" s="6" t="s">
        <v>28</v>
      </c>
      <c r="AK5" s="7">
        <v>999999</v>
      </c>
      <c r="AL5" s="6" t="s">
        <v>33</v>
      </c>
      <c r="AM5" s="6" t="s">
        <v>457</v>
      </c>
      <c r="AN5" s="6" t="s">
        <v>33</v>
      </c>
      <c r="AO5" s="6" t="s">
        <v>471</v>
      </c>
      <c r="AP5" s="6" t="s">
        <v>21</v>
      </c>
      <c r="AQ5" s="7">
        <v>256</v>
      </c>
      <c r="AR5" s="6" t="s">
        <v>92</v>
      </c>
      <c r="AS5" s="6" t="s">
        <v>472</v>
      </c>
      <c r="AT5" s="6" t="s">
        <v>93</v>
      </c>
      <c r="AU5" s="6" t="s">
        <v>77</v>
      </c>
      <c r="AV5" s="6" t="s">
        <v>94</v>
      </c>
      <c r="AW5" s="7">
        <v>39401</v>
      </c>
      <c r="AX5" s="6" t="s">
        <v>28</v>
      </c>
      <c r="AY5" s="7">
        <v>1</v>
      </c>
      <c r="AZ5" s="6" t="s">
        <v>29</v>
      </c>
      <c r="BA5" s="7">
        <v>110101</v>
      </c>
      <c r="BB5" s="6" t="s">
        <v>0</v>
      </c>
      <c r="BC5" s="6" t="s">
        <v>466</v>
      </c>
      <c r="BD5" s="6" t="s">
        <v>33</v>
      </c>
      <c r="BE5" s="7">
        <v>20999</v>
      </c>
      <c r="BF5" s="6" t="s">
        <v>32</v>
      </c>
      <c r="BG5" s="6" t="s">
        <v>460</v>
      </c>
      <c r="BH5" s="6" t="s">
        <v>33</v>
      </c>
      <c r="BI5" s="7">
        <v>22</v>
      </c>
      <c r="BJ5" s="7">
        <v>2022</v>
      </c>
      <c r="BK5" s="6" t="s">
        <v>461</v>
      </c>
      <c r="BL5" s="6" t="s">
        <v>33</v>
      </c>
    </row>
    <row r="6" spans="1:64" x14ac:dyDescent="0.3">
      <c r="A6" s="6" t="s">
        <v>842</v>
      </c>
      <c r="B6" s="6" t="s">
        <v>452</v>
      </c>
      <c r="C6" s="6" t="s">
        <v>475</v>
      </c>
      <c r="D6" s="6" t="s">
        <v>75</v>
      </c>
      <c r="E6" s="6" t="s">
        <v>476</v>
      </c>
      <c r="F6" s="7">
        <v>5</v>
      </c>
      <c r="G6" s="6" t="s">
        <v>469</v>
      </c>
      <c r="H6" s="7">
        <v>2022</v>
      </c>
      <c r="I6" s="6" t="s">
        <v>76</v>
      </c>
      <c r="J6" s="6" t="s">
        <v>78</v>
      </c>
      <c r="K6" s="6" t="s">
        <v>79</v>
      </c>
      <c r="L6" s="6" t="s">
        <v>80</v>
      </c>
      <c r="M6" s="6" t="s">
        <v>477</v>
      </c>
      <c r="N6" s="6" t="s">
        <v>81</v>
      </c>
      <c r="O6" s="6" t="s">
        <v>82</v>
      </c>
      <c r="P6" s="6" t="s">
        <v>83</v>
      </c>
      <c r="Q6" s="6" t="s">
        <v>84</v>
      </c>
      <c r="R6" s="6" t="s">
        <v>1</v>
      </c>
      <c r="S6" s="6" t="s">
        <v>85</v>
      </c>
      <c r="T6" s="9">
        <v>361248.66</v>
      </c>
      <c r="U6" s="6" t="s">
        <v>86</v>
      </c>
      <c r="V6" s="7">
        <v>5716</v>
      </c>
      <c r="W6" s="6" t="s">
        <v>87</v>
      </c>
      <c r="X6" s="6" t="s">
        <v>88</v>
      </c>
      <c r="Y6" s="6" t="s">
        <v>75</v>
      </c>
      <c r="Z6" s="9">
        <v>361248.66</v>
      </c>
      <c r="AA6" s="6" t="s">
        <v>89</v>
      </c>
      <c r="AB6" s="6" t="s">
        <v>90</v>
      </c>
      <c r="AD6" s="6" t="s">
        <v>91</v>
      </c>
      <c r="AE6" s="6" t="s">
        <v>477</v>
      </c>
      <c r="AF6" s="9">
        <v>440584.89</v>
      </c>
      <c r="AG6" s="6" t="s">
        <v>456</v>
      </c>
      <c r="AH6" s="6" t="s">
        <v>23</v>
      </c>
      <c r="AI6" s="7">
        <v>51394010001</v>
      </c>
      <c r="AJ6" s="6" t="s">
        <v>28</v>
      </c>
      <c r="AK6" s="7">
        <v>999999</v>
      </c>
      <c r="AL6" s="6" t="s">
        <v>33</v>
      </c>
      <c r="AM6" s="6" t="s">
        <v>457</v>
      </c>
      <c r="AN6" s="6" t="s">
        <v>33</v>
      </c>
      <c r="AO6" s="6" t="s">
        <v>471</v>
      </c>
      <c r="AP6" s="6" t="s">
        <v>21</v>
      </c>
      <c r="AQ6" s="7">
        <v>256</v>
      </c>
      <c r="AR6" s="6" t="s">
        <v>92</v>
      </c>
      <c r="AS6" s="6" t="s">
        <v>472</v>
      </c>
      <c r="AT6" s="6" t="s">
        <v>93</v>
      </c>
      <c r="AU6" s="6" t="s">
        <v>77</v>
      </c>
      <c r="AV6" s="6" t="s">
        <v>94</v>
      </c>
      <c r="AW6" s="7">
        <v>39401</v>
      </c>
      <c r="AX6" s="6" t="s">
        <v>28</v>
      </c>
      <c r="AY6" s="7">
        <v>1</v>
      </c>
      <c r="AZ6" s="6" t="s">
        <v>29</v>
      </c>
      <c r="BA6" s="7">
        <v>110101</v>
      </c>
      <c r="BB6" s="6" t="s">
        <v>0</v>
      </c>
      <c r="BC6" s="6" t="s">
        <v>466</v>
      </c>
      <c r="BD6" s="6" t="s">
        <v>33</v>
      </c>
      <c r="BE6" s="7">
        <v>20999</v>
      </c>
      <c r="BF6" s="6" t="s">
        <v>32</v>
      </c>
      <c r="BG6" s="6" t="s">
        <v>460</v>
      </c>
      <c r="BH6" s="6" t="s">
        <v>33</v>
      </c>
      <c r="BI6" s="7">
        <v>22</v>
      </c>
      <c r="BJ6" s="7">
        <v>2022</v>
      </c>
      <c r="BK6" s="6" t="s">
        <v>461</v>
      </c>
      <c r="BL6" s="6" t="s">
        <v>33</v>
      </c>
    </row>
    <row r="7" spans="1:64" x14ac:dyDescent="0.3">
      <c r="A7" s="6" t="s">
        <v>842</v>
      </c>
      <c r="B7" s="6" t="s">
        <v>452</v>
      </c>
      <c r="C7" s="6" t="s">
        <v>478</v>
      </c>
      <c r="D7" s="6" t="s">
        <v>75</v>
      </c>
      <c r="E7" s="6" t="s">
        <v>476</v>
      </c>
      <c r="F7" s="7">
        <v>5</v>
      </c>
      <c r="G7" s="6" t="s">
        <v>469</v>
      </c>
      <c r="H7" s="7">
        <v>2022</v>
      </c>
      <c r="I7" s="6" t="s">
        <v>137</v>
      </c>
      <c r="J7" s="6" t="s">
        <v>138</v>
      </c>
      <c r="K7" s="6" t="s">
        <v>423</v>
      </c>
      <c r="L7" s="6" t="s">
        <v>80</v>
      </c>
      <c r="M7" s="6" t="s">
        <v>479</v>
      </c>
      <c r="N7" s="8" t="s">
        <v>424</v>
      </c>
      <c r="O7" s="6" t="s">
        <v>425</v>
      </c>
      <c r="P7" s="6" t="s">
        <v>83</v>
      </c>
      <c r="Q7" s="6" t="s">
        <v>84</v>
      </c>
      <c r="R7" s="6" t="s">
        <v>142</v>
      </c>
      <c r="S7" s="6" t="s">
        <v>143</v>
      </c>
      <c r="T7" s="9">
        <v>178417.87</v>
      </c>
      <c r="U7" s="6" t="s">
        <v>426</v>
      </c>
      <c r="V7" s="7">
        <v>5715</v>
      </c>
      <c r="W7" s="6" t="s">
        <v>427</v>
      </c>
      <c r="X7" s="6" t="s">
        <v>428</v>
      </c>
      <c r="Y7" s="6" t="s">
        <v>75</v>
      </c>
      <c r="Z7" s="9">
        <v>178417.87</v>
      </c>
      <c r="AA7" s="6" t="s">
        <v>89</v>
      </c>
      <c r="AB7" s="6" t="s">
        <v>90</v>
      </c>
      <c r="AD7" s="6" t="s">
        <v>91</v>
      </c>
      <c r="AE7" s="6" t="s">
        <v>479</v>
      </c>
      <c r="AF7" s="9">
        <v>209130.35</v>
      </c>
      <c r="AG7" s="6" t="s">
        <v>456</v>
      </c>
      <c r="AH7" s="6" t="s">
        <v>23</v>
      </c>
      <c r="AI7" s="7">
        <v>51394010001</v>
      </c>
      <c r="AJ7" s="6" t="s">
        <v>28</v>
      </c>
      <c r="AK7" s="7">
        <v>999999</v>
      </c>
      <c r="AL7" s="6" t="s">
        <v>33</v>
      </c>
      <c r="AM7" s="6" t="s">
        <v>457</v>
      </c>
      <c r="AN7" s="6" t="s">
        <v>33</v>
      </c>
      <c r="AO7" s="6" t="s">
        <v>464</v>
      </c>
      <c r="AP7" s="6" t="s">
        <v>127</v>
      </c>
      <c r="AQ7" s="7">
        <v>234</v>
      </c>
      <c r="AR7" s="6" t="s">
        <v>147</v>
      </c>
      <c r="AS7" s="6" t="s">
        <v>465</v>
      </c>
      <c r="AT7" s="6" t="s">
        <v>148</v>
      </c>
      <c r="AU7" s="6" t="s">
        <v>77</v>
      </c>
      <c r="AV7" s="6" t="s">
        <v>94</v>
      </c>
      <c r="AW7" s="7">
        <v>39401</v>
      </c>
      <c r="AX7" s="6" t="s">
        <v>28</v>
      </c>
      <c r="AY7" s="7">
        <v>1</v>
      </c>
      <c r="AZ7" s="6" t="s">
        <v>29</v>
      </c>
      <c r="BA7" s="7">
        <v>110101</v>
      </c>
      <c r="BB7" s="6" t="s">
        <v>0</v>
      </c>
      <c r="BC7" s="6" t="s">
        <v>466</v>
      </c>
      <c r="BD7" s="6" t="s">
        <v>33</v>
      </c>
      <c r="BE7" s="7">
        <v>20999</v>
      </c>
      <c r="BF7" s="6" t="s">
        <v>32</v>
      </c>
      <c r="BG7" s="6" t="s">
        <v>460</v>
      </c>
      <c r="BH7" s="6" t="s">
        <v>33</v>
      </c>
      <c r="BI7" s="7">
        <v>22</v>
      </c>
      <c r="BJ7" s="7">
        <v>2022</v>
      </c>
      <c r="BK7" s="6" t="s">
        <v>461</v>
      </c>
      <c r="BL7" s="6" t="s">
        <v>33</v>
      </c>
    </row>
    <row r="8" spans="1:64" x14ac:dyDescent="0.3">
      <c r="A8" s="6" t="s">
        <v>842</v>
      </c>
      <c r="B8" s="6" t="s">
        <v>452</v>
      </c>
      <c r="C8" s="6" t="s">
        <v>480</v>
      </c>
      <c r="D8" s="6" t="s">
        <v>75</v>
      </c>
      <c r="E8" s="6" t="s">
        <v>481</v>
      </c>
      <c r="F8" s="7">
        <v>6</v>
      </c>
      <c r="G8" s="6" t="s">
        <v>482</v>
      </c>
      <c r="H8" s="7">
        <v>2022</v>
      </c>
      <c r="I8" s="6" t="s">
        <v>225</v>
      </c>
      <c r="J8" s="6" t="s">
        <v>226</v>
      </c>
      <c r="K8" s="6" t="s">
        <v>227</v>
      </c>
      <c r="L8" s="6" t="s">
        <v>80</v>
      </c>
      <c r="M8" s="6" t="s">
        <v>483</v>
      </c>
      <c r="N8" s="8" t="s">
        <v>228</v>
      </c>
      <c r="O8" s="6" t="s">
        <v>229</v>
      </c>
      <c r="P8" s="6" t="s">
        <v>83</v>
      </c>
      <c r="Q8" s="6" t="s">
        <v>84</v>
      </c>
      <c r="R8" s="6" t="s">
        <v>230</v>
      </c>
      <c r="S8" s="6" t="s">
        <v>231</v>
      </c>
      <c r="T8" s="9">
        <v>778665.26</v>
      </c>
      <c r="U8" s="6" t="s">
        <v>232</v>
      </c>
      <c r="V8" s="7">
        <v>5875</v>
      </c>
      <c r="W8" s="6" t="s">
        <v>233</v>
      </c>
      <c r="X8" s="6" t="s">
        <v>234</v>
      </c>
      <c r="Y8" s="6" t="s">
        <v>75</v>
      </c>
      <c r="Z8" s="9">
        <v>778665.26</v>
      </c>
      <c r="AA8" s="6" t="s">
        <v>89</v>
      </c>
      <c r="AB8" s="6" t="s">
        <v>90</v>
      </c>
      <c r="AD8" s="6" t="s">
        <v>91</v>
      </c>
      <c r="AE8" s="6" t="s">
        <v>483</v>
      </c>
      <c r="AF8" s="9">
        <v>1030032.99</v>
      </c>
      <c r="AG8" s="6" t="s">
        <v>456</v>
      </c>
      <c r="AH8" s="6" t="s">
        <v>23</v>
      </c>
      <c r="AI8" s="7">
        <v>51394010001</v>
      </c>
      <c r="AJ8" s="6" t="s">
        <v>28</v>
      </c>
      <c r="AK8" s="7">
        <v>999999</v>
      </c>
      <c r="AL8" s="6" t="s">
        <v>33</v>
      </c>
      <c r="AM8" s="6" t="s">
        <v>457</v>
      </c>
      <c r="AN8" s="6" t="s">
        <v>33</v>
      </c>
      <c r="AO8" s="6" t="s">
        <v>484</v>
      </c>
      <c r="AP8" s="6" t="s">
        <v>127</v>
      </c>
      <c r="AQ8" s="7">
        <v>132</v>
      </c>
      <c r="AR8" s="6" t="s">
        <v>235</v>
      </c>
      <c r="AS8" s="6" t="s">
        <v>485</v>
      </c>
      <c r="AT8" s="6" t="s">
        <v>236</v>
      </c>
      <c r="AU8" s="6" t="s">
        <v>77</v>
      </c>
      <c r="AV8" s="6" t="s">
        <v>94</v>
      </c>
      <c r="AW8" s="7">
        <v>39401</v>
      </c>
      <c r="AX8" s="6" t="s">
        <v>28</v>
      </c>
      <c r="AY8" s="7">
        <v>1</v>
      </c>
      <c r="AZ8" s="6" t="s">
        <v>29</v>
      </c>
      <c r="BA8" s="7">
        <v>110101</v>
      </c>
      <c r="BB8" s="6" t="s">
        <v>0</v>
      </c>
      <c r="BC8" s="6" t="s">
        <v>466</v>
      </c>
      <c r="BD8" s="6" t="s">
        <v>33</v>
      </c>
      <c r="BE8" s="7">
        <v>20999</v>
      </c>
      <c r="BF8" s="6" t="s">
        <v>32</v>
      </c>
      <c r="BG8" s="6" t="s">
        <v>460</v>
      </c>
      <c r="BH8" s="6" t="s">
        <v>33</v>
      </c>
      <c r="BI8" s="7">
        <v>22</v>
      </c>
      <c r="BJ8" s="7">
        <v>2022</v>
      </c>
      <c r="BK8" s="6" t="s">
        <v>461</v>
      </c>
      <c r="BL8" s="6" t="s">
        <v>33</v>
      </c>
    </row>
    <row r="9" spans="1:64" x14ac:dyDescent="0.3">
      <c r="A9" s="6" t="s">
        <v>842</v>
      </c>
      <c r="B9" s="6" t="s">
        <v>452</v>
      </c>
      <c r="C9" s="6" t="s">
        <v>486</v>
      </c>
      <c r="D9" s="6" t="s">
        <v>75</v>
      </c>
      <c r="E9" s="6" t="s">
        <v>487</v>
      </c>
      <c r="F9" s="7">
        <v>6</v>
      </c>
      <c r="G9" s="6" t="s">
        <v>482</v>
      </c>
      <c r="H9" s="7">
        <v>2022</v>
      </c>
      <c r="I9" s="6" t="s">
        <v>254</v>
      </c>
      <c r="J9" s="6" t="s">
        <v>255</v>
      </c>
      <c r="K9" s="6" t="s">
        <v>339</v>
      </c>
      <c r="L9" s="6" t="s">
        <v>80</v>
      </c>
      <c r="M9" s="6" t="s">
        <v>481</v>
      </c>
      <c r="N9" s="6" t="s">
        <v>340</v>
      </c>
      <c r="O9" s="6" t="s">
        <v>341</v>
      </c>
      <c r="P9" s="6" t="s">
        <v>83</v>
      </c>
      <c r="Q9" s="6" t="s">
        <v>84</v>
      </c>
      <c r="R9" s="6" t="s">
        <v>259</v>
      </c>
      <c r="S9" s="6" t="s">
        <v>260</v>
      </c>
      <c r="T9" s="7">
        <v>422513</v>
      </c>
      <c r="U9" s="6" t="s">
        <v>342</v>
      </c>
      <c r="V9" s="7">
        <v>5864</v>
      </c>
      <c r="W9" s="6" t="s">
        <v>343</v>
      </c>
      <c r="X9" s="6" t="s">
        <v>344</v>
      </c>
      <c r="Y9" s="6" t="s">
        <v>75</v>
      </c>
      <c r="Z9" s="7">
        <v>422513</v>
      </c>
      <c r="AA9" s="6" t="s">
        <v>89</v>
      </c>
      <c r="AB9" s="6" t="s">
        <v>90</v>
      </c>
      <c r="AD9" s="6" t="s">
        <v>91</v>
      </c>
      <c r="AE9" s="6" t="s">
        <v>481</v>
      </c>
      <c r="AF9" s="9">
        <v>491518.06</v>
      </c>
      <c r="AG9" s="6" t="s">
        <v>456</v>
      </c>
      <c r="AH9" s="6" t="s">
        <v>23</v>
      </c>
      <c r="AI9" s="7">
        <v>51394010001</v>
      </c>
      <c r="AJ9" s="6" t="s">
        <v>28</v>
      </c>
      <c r="AK9" s="7">
        <v>999999</v>
      </c>
      <c r="AL9" s="6" t="s">
        <v>33</v>
      </c>
      <c r="AM9" s="6" t="s">
        <v>457</v>
      </c>
      <c r="AN9" s="6" t="s">
        <v>33</v>
      </c>
      <c r="AO9" s="6" t="s">
        <v>458</v>
      </c>
      <c r="AP9" s="6" t="s">
        <v>22</v>
      </c>
      <c r="AQ9" s="7">
        <v>121</v>
      </c>
      <c r="AR9" s="6" t="s">
        <v>24</v>
      </c>
      <c r="AS9" s="6" t="s">
        <v>459</v>
      </c>
      <c r="AT9" s="6" t="s">
        <v>25</v>
      </c>
      <c r="AU9" s="6" t="s">
        <v>26</v>
      </c>
      <c r="AV9" s="6" t="s">
        <v>27</v>
      </c>
      <c r="AW9" s="7">
        <v>39401</v>
      </c>
      <c r="AX9" s="6" t="s">
        <v>28</v>
      </c>
      <c r="AY9" s="7">
        <v>1</v>
      </c>
      <c r="AZ9" s="6" t="s">
        <v>29</v>
      </c>
      <c r="BA9" s="7">
        <v>110101</v>
      </c>
      <c r="BB9" s="6" t="s">
        <v>0</v>
      </c>
      <c r="BC9" s="6" t="s">
        <v>30</v>
      </c>
      <c r="BD9" s="6" t="s">
        <v>31</v>
      </c>
      <c r="BE9" s="7">
        <v>20999</v>
      </c>
      <c r="BF9" s="6" t="s">
        <v>32</v>
      </c>
      <c r="BG9" s="6" t="s">
        <v>460</v>
      </c>
      <c r="BH9" s="6" t="s">
        <v>33</v>
      </c>
      <c r="BI9" s="7">
        <v>22</v>
      </c>
      <c r="BJ9" s="7">
        <v>2022</v>
      </c>
      <c r="BK9" s="6" t="s">
        <v>461</v>
      </c>
      <c r="BL9" s="6" t="s">
        <v>33</v>
      </c>
    </row>
    <row r="10" spans="1:64" x14ac:dyDescent="0.3">
      <c r="A10" s="6" t="s">
        <v>842</v>
      </c>
      <c r="B10" s="6" t="s">
        <v>452</v>
      </c>
      <c r="C10" s="6" t="s">
        <v>488</v>
      </c>
      <c r="D10" s="6" t="s">
        <v>75</v>
      </c>
      <c r="E10" s="6" t="s">
        <v>489</v>
      </c>
      <c r="F10" s="7">
        <v>6</v>
      </c>
      <c r="G10" s="6" t="s">
        <v>482</v>
      </c>
      <c r="H10" s="7">
        <v>2022</v>
      </c>
      <c r="I10" s="6" t="s">
        <v>95</v>
      </c>
      <c r="J10" s="6" t="s">
        <v>96</v>
      </c>
      <c r="K10" s="6" t="s">
        <v>159</v>
      </c>
      <c r="L10" s="6" t="s">
        <v>80</v>
      </c>
      <c r="M10" s="6" t="s">
        <v>490</v>
      </c>
      <c r="N10" s="8" t="s">
        <v>160</v>
      </c>
      <c r="O10" s="6" t="s">
        <v>161</v>
      </c>
      <c r="P10" s="6" t="s">
        <v>83</v>
      </c>
      <c r="Q10" s="6" t="s">
        <v>84</v>
      </c>
      <c r="R10" s="6" t="s">
        <v>96</v>
      </c>
      <c r="S10" s="6" t="s">
        <v>100</v>
      </c>
      <c r="T10" s="9">
        <v>1949.35</v>
      </c>
      <c r="U10" s="6" t="s">
        <v>101</v>
      </c>
      <c r="V10" s="7">
        <v>5985</v>
      </c>
      <c r="W10" s="6" t="s">
        <v>102</v>
      </c>
      <c r="X10" s="6" t="s">
        <v>103</v>
      </c>
      <c r="Y10" s="6" t="s">
        <v>75</v>
      </c>
      <c r="Z10" s="9">
        <v>1949.35</v>
      </c>
      <c r="AA10" s="6" t="s">
        <v>89</v>
      </c>
      <c r="AB10" s="6" t="s">
        <v>90</v>
      </c>
      <c r="AD10" s="6" t="s">
        <v>91</v>
      </c>
      <c r="AE10" s="6" t="s">
        <v>490</v>
      </c>
      <c r="AF10" s="9">
        <v>1949.35</v>
      </c>
      <c r="AG10" s="6" t="s">
        <v>456</v>
      </c>
      <c r="AH10" s="6" t="s">
        <v>23</v>
      </c>
      <c r="AI10" s="7">
        <v>51394010001</v>
      </c>
      <c r="AJ10" s="6" t="s">
        <v>28</v>
      </c>
      <c r="AK10" s="7">
        <v>999999</v>
      </c>
      <c r="AL10" s="6" t="s">
        <v>33</v>
      </c>
      <c r="AM10" s="6" t="s">
        <v>457</v>
      </c>
      <c r="AN10" s="6" t="s">
        <v>33</v>
      </c>
      <c r="AO10" s="6" t="s">
        <v>491</v>
      </c>
      <c r="AP10" s="6" t="s">
        <v>22</v>
      </c>
      <c r="AQ10" s="7">
        <v>216</v>
      </c>
      <c r="AR10" s="6" t="s">
        <v>104</v>
      </c>
      <c r="AS10" s="7">
        <v>116</v>
      </c>
      <c r="AT10" s="6" t="s">
        <v>105</v>
      </c>
      <c r="AU10" s="6" t="s">
        <v>77</v>
      </c>
      <c r="AV10" s="6" t="s">
        <v>94</v>
      </c>
      <c r="AW10" s="7">
        <v>39401</v>
      </c>
      <c r="AX10" s="6" t="s">
        <v>28</v>
      </c>
      <c r="AY10" s="7">
        <v>1</v>
      </c>
      <c r="AZ10" s="6" t="s">
        <v>29</v>
      </c>
      <c r="BA10" s="7">
        <v>110101</v>
      </c>
      <c r="BB10" s="6" t="s">
        <v>0</v>
      </c>
      <c r="BC10" s="6" t="s">
        <v>466</v>
      </c>
      <c r="BD10" s="6" t="s">
        <v>33</v>
      </c>
      <c r="BE10" s="7">
        <v>20999</v>
      </c>
      <c r="BF10" s="6" t="s">
        <v>32</v>
      </c>
      <c r="BG10" s="6" t="s">
        <v>460</v>
      </c>
      <c r="BH10" s="6" t="s">
        <v>33</v>
      </c>
      <c r="BI10" s="7">
        <v>22</v>
      </c>
      <c r="BJ10" s="7">
        <v>2022</v>
      </c>
      <c r="BK10" s="6" t="s">
        <v>461</v>
      </c>
      <c r="BL10" s="6" t="s">
        <v>33</v>
      </c>
    </row>
    <row r="11" spans="1:64" x14ac:dyDescent="0.3">
      <c r="A11" s="6" t="s">
        <v>842</v>
      </c>
      <c r="B11" s="6" t="s">
        <v>452</v>
      </c>
      <c r="C11" s="6" t="s">
        <v>492</v>
      </c>
      <c r="D11" s="6" t="s">
        <v>75</v>
      </c>
      <c r="E11" s="6" t="s">
        <v>489</v>
      </c>
      <c r="F11" s="7">
        <v>6</v>
      </c>
      <c r="G11" s="6" t="s">
        <v>482</v>
      </c>
      <c r="H11" s="7">
        <v>2022</v>
      </c>
      <c r="I11" s="6" t="s">
        <v>95</v>
      </c>
      <c r="J11" s="6" t="s">
        <v>96</v>
      </c>
      <c r="K11" s="6" t="s">
        <v>370</v>
      </c>
      <c r="L11" s="6" t="s">
        <v>80</v>
      </c>
      <c r="M11" s="6" t="s">
        <v>490</v>
      </c>
      <c r="N11" s="8" t="s">
        <v>371</v>
      </c>
      <c r="O11" s="6" t="s">
        <v>372</v>
      </c>
      <c r="P11" s="6" t="s">
        <v>83</v>
      </c>
      <c r="Q11" s="6" t="s">
        <v>84</v>
      </c>
      <c r="R11" s="6" t="s">
        <v>96</v>
      </c>
      <c r="S11" s="6" t="s">
        <v>100</v>
      </c>
      <c r="T11" s="9">
        <v>1960.29</v>
      </c>
      <c r="U11" s="6" t="s">
        <v>101</v>
      </c>
      <c r="V11" s="7">
        <v>5985</v>
      </c>
      <c r="W11" s="6" t="s">
        <v>102</v>
      </c>
      <c r="X11" s="6" t="s">
        <v>103</v>
      </c>
      <c r="Y11" s="6" t="s">
        <v>75</v>
      </c>
      <c r="Z11" s="9">
        <v>1960.29</v>
      </c>
      <c r="AA11" s="6" t="s">
        <v>89</v>
      </c>
      <c r="AB11" s="6" t="s">
        <v>90</v>
      </c>
      <c r="AD11" s="6" t="s">
        <v>91</v>
      </c>
      <c r="AE11" s="6" t="s">
        <v>490</v>
      </c>
      <c r="AF11" s="9">
        <v>1960.29</v>
      </c>
      <c r="AG11" s="6" t="s">
        <v>456</v>
      </c>
      <c r="AH11" s="6" t="s">
        <v>23</v>
      </c>
      <c r="AI11" s="7">
        <v>51394010001</v>
      </c>
      <c r="AJ11" s="6" t="s">
        <v>28</v>
      </c>
      <c r="AK11" s="7">
        <v>999999</v>
      </c>
      <c r="AL11" s="6" t="s">
        <v>33</v>
      </c>
      <c r="AM11" s="6" t="s">
        <v>457</v>
      </c>
      <c r="AN11" s="6" t="s">
        <v>33</v>
      </c>
      <c r="AO11" s="6" t="s">
        <v>491</v>
      </c>
      <c r="AP11" s="6" t="s">
        <v>22</v>
      </c>
      <c r="AQ11" s="7">
        <v>216</v>
      </c>
      <c r="AR11" s="6" t="s">
        <v>104</v>
      </c>
      <c r="AS11" s="7">
        <v>116</v>
      </c>
      <c r="AT11" s="6" t="s">
        <v>105</v>
      </c>
      <c r="AU11" s="6" t="s">
        <v>77</v>
      </c>
      <c r="AV11" s="6" t="s">
        <v>94</v>
      </c>
      <c r="AW11" s="7">
        <v>39401</v>
      </c>
      <c r="AX11" s="6" t="s">
        <v>28</v>
      </c>
      <c r="AY11" s="7">
        <v>1</v>
      </c>
      <c r="AZ11" s="6" t="s">
        <v>29</v>
      </c>
      <c r="BA11" s="7">
        <v>110101</v>
      </c>
      <c r="BB11" s="6" t="s">
        <v>0</v>
      </c>
      <c r="BC11" s="6" t="s">
        <v>466</v>
      </c>
      <c r="BD11" s="6" t="s">
        <v>33</v>
      </c>
      <c r="BE11" s="7">
        <v>20999</v>
      </c>
      <c r="BF11" s="6" t="s">
        <v>32</v>
      </c>
      <c r="BG11" s="6" t="s">
        <v>460</v>
      </c>
      <c r="BH11" s="6" t="s">
        <v>33</v>
      </c>
      <c r="BI11" s="7">
        <v>22</v>
      </c>
      <c r="BJ11" s="7">
        <v>2022</v>
      </c>
      <c r="BK11" s="6" t="s">
        <v>461</v>
      </c>
      <c r="BL11" s="6" t="s">
        <v>33</v>
      </c>
    </row>
    <row r="12" spans="1:64" x14ac:dyDescent="0.3">
      <c r="A12" s="6" t="s">
        <v>842</v>
      </c>
      <c r="B12" s="6" t="s">
        <v>452</v>
      </c>
      <c r="C12" s="6" t="s">
        <v>493</v>
      </c>
      <c r="D12" s="6" t="s">
        <v>75</v>
      </c>
      <c r="E12" s="6" t="s">
        <v>489</v>
      </c>
      <c r="F12" s="7">
        <v>6</v>
      </c>
      <c r="G12" s="6" t="s">
        <v>482</v>
      </c>
      <c r="H12" s="7">
        <v>2022</v>
      </c>
      <c r="I12" s="6" t="s">
        <v>95</v>
      </c>
      <c r="J12" s="6" t="s">
        <v>96</v>
      </c>
      <c r="K12" s="6" t="s">
        <v>412</v>
      </c>
      <c r="L12" s="6" t="s">
        <v>80</v>
      </c>
      <c r="M12" s="6" t="s">
        <v>490</v>
      </c>
      <c r="N12" s="8" t="s">
        <v>413</v>
      </c>
      <c r="O12" s="6" t="s">
        <v>414</v>
      </c>
      <c r="P12" s="6" t="s">
        <v>83</v>
      </c>
      <c r="Q12" s="6" t="s">
        <v>84</v>
      </c>
      <c r="R12" s="6" t="s">
        <v>96</v>
      </c>
      <c r="S12" s="6" t="s">
        <v>100</v>
      </c>
      <c r="T12" s="9">
        <v>1960.29</v>
      </c>
      <c r="U12" s="6" t="s">
        <v>101</v>
      </c>
      <c r="V12" s="7">
        <v>5985</v>
      </c>
      <c r="W12" s="6" t="s">
        <v>102</v>
      </c>
      <c r="X12" s="6" t="s">
        <v>103</v>
      </c>
      <c r="Y12" s="6" t="s">
        <v>75</v>
      </c>
      <c r="Z12" s="9">
        <v>1960.29</v>
      </c>
      <c r="AA12" s="6" t="s">
        <v>89</v>
      </c>
      <c r="AB12" s="6" t="s">
        <v>90</v>
      </c>
      <c r="AD12" s="6" t="s">
        <v>91</v>
      </c>
      <c r="AE12" s="6" t="s">
        <v>490</v>
      </c>
      <c r="AF12" s="9">
        <v>1960.29</v>
      </c>
      <c r="AG12" s="6" t="s">
        <v>456</v>
      </c>
      <c r="AH12" s="6" t="s">
        <v>23</v>
      </c>
      <c r="AI12" s="7">
        <v>51394010001</v>
      </c>
      <c r="AJ12" s="6" t="s">
        <v>28</v>
      </c>
      <c r="AK12" s="7">
        <v>999999</v>
      </c>
      <c r="AL12" s="6" t="s">
        <v>33</v>
      </c>
      <c r="AM12" s="6" t="s">
        <v>457</v>
      </c>
      <c r="AN12" s="6" t="s">
        <v>33</v>
      </c>
      <c r="AO12" s="6" t="s">
        <v>491</v>
      </c>
      <c r="AP12" s="6" t="s">
        <v>22</v>
      </c>
      <c r="AQ12" s="7">
        <v>216</v>
      </c>
      <c r="AR12" s="6" t="s">
        <v>104</v>
      </c>
      <c r="AS12" s="7">
        <v>116</v>
      </c>
      <c r="AT12" s="6" t="s">
        <v>105</v>
      </c>
      <c r="AU12" s="6" t="s">
        <v>77</v>
      </c>
      <c r="AV12" s="6" t="s">
        <v>94</v>
      </c>
      <c r="AW12" s="7">
        <v>39401</v>
      </c>
      <c r="AX12" s="6" t="s">
        <v>28</v>
      </c>
      <c r="AY12" s="7">
        <v>1</v>
      </c>
      <c r="AZ12" s="6" t="s">
        <v>29</v>
      </c>
      <c r="BA12" s="7">
        <v>110101</v>
      </c>
      <c r="BB12" s="6" t="s">
        <v>0</v>
      </c>
      <c r="BC12" s="6" t="s">
        <v>466</v>
      </c>
      <c r="BD12" s="6" t="s">
        <v>33</v>
      </c>
      <c r="BE12" s="7">
        <v>20999</v>
      </c>
      <c r="BF12" s="6" t="s">
        <v>32</v>
      </c>
      <c r="BG12" s="6" t="s">
        <v>460</v>
      </c>
      <c r="BH12" s="6" t="s">
        <v>33</v>
      </c>
      <c r="BI12" s="7">
        <v>22</v>
      </c>
      <c r="BJ12" s="7">
        <v>2022</v>
      </c>
      <c r="BK12" s="6" t="s">
        <v>461</v>
      </c>
      <c r="BL12" s="6" t="s">
        <v>33</v>
      </c>
    </row>
    <row r="13" spans="1:64" x14ac:dyDescent="0.3">
      <c r="A13" s="6" t="s">
        <v>842</v>
      </c>
      <c r="B13" s="6" t="s">
        <v>452</v>
      </c>
      <c r="C13" s="6" t="s">
        <v>494</v>
      </c>
      <c r="D13" s="6" t="s">
        <v>75</v>
      </c>
      <c r="E13" s="6" t="s">
        <v>495</v>
      </c>
      <c r="F13" s="7">
        <v>7</v>
      </c>
      <c r="G13" s="6" t="s">
        <v>496</v>
      </c>
      <c r="H13" s="7">
        <v>2022</v>
      </c>
      <c r="I13" s="6" t="s">
        <v>390</v>
      </c>
      <c r="J13" s="6" t="s">
        <v>96</v>
      </c>
      <c r="K13" s="6" t="s">
        <v>497</v>
      </c>
      <c r="L13" s="6" t="s">
        <v>80</v>
      </c>
      <c r="M13" s="6" t="s">
        <v>498</v>
      </c>
      <c r="N13" s="6" t="s">
        <v>499</v>
      </c>
      <c r="O13" s="6" t="s">
        <v>500</v>
      </c>
      <c r="P13" s="6" t="s">
        <v>83</v>
      </c>
      <c r="Q13" s="6" t="s">
        <v>84</v>
      </c>
      <c r="R13" s="6" t="s">
        <v>96</v>
      </c>
      <c r="S13" s="6" t="s">
        <v>100</v>
      </c>
      <c r="T13" s="9">
        <v>13367.49</v>
      </c>
      <c r="U13" s="6" t="s">
        <v>501</v>
      </c>
      <c r="V13" s="7">
        <v>6097</v>
      </c>
      <c r="W13" s="6" t="s">
        <v>502</v>
      </c>
      <c r="X13" s="6" t="s">
        <v>503</v>
      </c>
      <c r="Y13" s="6" t="s">
        <v>75</v>
      </c>
      <c r="Z13" s="9">
        <v>13367.49</v>
      </c>
      <c r="AA13" s="6" t="s">
        <v>89</v>
      </c>
      <c r="AB13" s="6" t="s">
        <v>90</v>
      </c>
      <c r="AD13" s="6" t="s">
        <v>91</v>
      </c>
      <c r="AE13" s="6" t="s">
        <v>498</v>
      </c>
      <c r="AF13" s="9">
        <v>13367.49</v>
      </c>
      <c r="AG13" s="6" t="s">
        <v>456</v>
      </c>
      <c r="AH13" s="6" t="s">
        <v>23</v>
      </c>
      <c r="AI13" s="7">
        <v>51394010001</v>
      </c>
      <c r="AJ13" s="6" t="s">
        <v>28</v>
      </c>
      <c r="AK13" s="7">
        <v>999999</v>
      </c>
      <c r="AL13" s="6" t="s">
        <v>33</v>
      </c>
      <c r="AM13" s="6" t="s">
        <v>457</v>
      </c>
      <c r="AN13" s="6" t="s">
        <v>33</v>
      </c>
      <c r="AO13" s="7">
        <v>13030101</v>
      </c>
      <c r="AP13" s="6" t="s">
        <v>127</v>
      </c>
      <c r="AQ13" s="7">
        <v>356</v>
      </c>
      <c r="AR13" s="6" t="s">
        <v>400</v>
      </c>
      <c r="AS13" s="7">
        <v>244</v>
      </c>
      <c r="AT13" s="6" t="s">
        <v>401</v>
      </c>
      <c r="AU13" s="6" t="s">
        <v>77</v>
      </c>
      <c r="AV13" s="6" t="s">
        <v>94</v>
      </c>
      <c r="AW13" s="7">
        <v>39401</v>
      </c>
      <c r="AX13" s="6" t="s">
        <v>28</v>
      </c>
      <c r="AY13" s="7">
        <v>1</v>
      </c>
      <c r="AZ13" s="6" t="s">
        <v>29</v>
      </c>
      <c r="BA13" s="7">
        <v>110101</v>
      </c>
      <c r="BB13" s="6" t="s">
        <v>0</v>
      </c>
      <c r="BC13" s="6" t="s">
        <v>466</v>
      </c>
      <c r="BD13" s="6" t="s">
        <v>33</v>
      </c>
      <c r="BE13" s="7">
        <v>20999</v>
      </c>
      <c r="BF13" s="6" t="s">
        <v>32</v>
      </c>
      <c r="BG13" s="6" t="s">
        <v>460</v>
      </c>
      <c r="BH13" s="6" t="s">
        <v>33</v>
      </c>
      <c r="BI13" s="7">
        <v>22</v>
      </c>
      <c r="BJ13" s="7">
        <v>2022</v>
      </c>
      <c r="BK13" s="6" t="s">
        <v>461</v>
      </c>
      <c r="BL13" s="6" t="s">
        <v>33</v>
      </c>
    </row>
    <row r="14" spans="1:64" x14ac:dyDescent="0.3">
      <c r="A14" s="6" t="s">
        <v>842</v>
      </c>
      <c r="B14" s="6" t="s">
        <v>452</v>
      </c>
      <c r="C14" s="6" t="s">
        <v>504</v>
      </c>
      <c r="D14" s="6" t="s">
        <v>75</v>
      </c>
      <c r="E14" s="6" t="s">
        <v>495</v>
      </c>
      <c r="F14" s="7">
        <v>7</v>
      </c>
      <c r="G14" s="6" t="s">
        <v>496</v>
      </c>
      <c r="H14" s="7">
        <v>2022</v>
      </c>
      <c r="I14" s="6" t="s">
        <v>390</v>
      </c>
      <c r="J14" s="6" t="s">
        <v>96</v>
      </c>
      <c r="K14" s="6" t="s">
        <v>497</v>
      </c>
      <c r="L14" s="6" t="s">
        <v>80</v>
      </c>
      <c r="M14" s="6" t="s">
        <v>498</v>
      </c>
      <c r="N14" s="6" t="s">
        <v>505</v>
      </c>
      <c r="O14" s="6" t="s">
        <v>506</v>
      </c>
      <c r="P14" s="6" t="s">
        <v>83</v>
      </c>
      <c r="Q14" s="6" t="s">
        <v>84</v>
      </c>
      <c r="R14" s="6" t="s">
        <v>96</v>
      </c>
      <c r="S14" s="6" t="s">
        <v>100</v>
      </c>
      <c r="T14" s="9">
        <v>19363.34</v>
      </c>
      <c r="U14" s="6" t="s">
        <v>501</v>
      </c>
      <c r="V14" s="7">
        <v>6097</v>
      </c>
      <c r="W14" s="6" t="s">
        <v>502</v>
      </c>
      <c r="X14" s="6" t="s">
        <v>503</v>
      </c>
      <c r="Y14" s="6" t="s">
        <v>75</v>
      </c>
      <c r="Z14" s="9">
        <v>19363.34</v>
      </c>
      <c r="AA14" s="6" t="s">
        <v>89</v>
      </c>
      <c r="AB14" s="6" t="s">
        <v>90</v>
      </c>
      <c r="AD14" s="6" t="s">
        <v>91</v>
      </c>
      <c r="AE14" s="6" t="s">
        <v>498</v>
      </c>
      <c r="AF14" s="9">
        <v>19363.34</v>
      </c>
      <c r="AG14" s="6" t="s">
        <v>456</v>
      </c>
      <c r="AH14" s="6" t="s">
        <v>23</v>
      </c>
      <c r="AI14" s="7">
        <v>51394010001</v>
      </c>
      <c r="AJ14" s="6" t="s">
        <v>28</v>
      </c>
      <c r="AK14" s="7">
        <v>999999</v>
      </c>
      <c r="AL14" s="6" t="s">
        <v>33</v>
      </c>
      <c r="AM14" s="6" t="s">
        <v>457</v>
      </c>
      <c r="AN14" s="6" t="s">
        <v>33</v>
      </c>
      <c r="AO14" s="7">
        <v>13030101</v>
      </c>
      <c r="AP14" s="6" t="s">
        <v>127</v>
      </c>
      <c r="AQ14" s="7">
        <v>356</v>
      </c>
      <c r="AR14" s="6" t="s">
        <v>400</v>
      </c>
      <c r="AS14" s="7">
        <v>244</v>
      </c>
      <c r="AT14" s="6" t="s">
        <v>401</v>
      </c>
      <c r="AU14" s="6" t="s">
        <v>77</v>
      </c>
      <c r="AV14" s="6" t="s">
        <v>94</v>
      </c>
      <c r="AW14" s="7">
        <v>39401</v>
      </c>
      <c r="AX14" s="6" t="s">
        <v>28</v>
      </c>
      <c r="AY14" s="7">
        <v>1</v>
      </c>
      <c r="AZ14" s="6" t="s">
        <v>29</v>
      </c>
      <c r="BA14" s="7">
        <v>110101</v>
      </c>
      <c r="BB14" s="6" t="s">
        <v>0</v>
      </c>
      <c r="BC14" s="6" t="s">
        <v>466</v>
      </c>
      <c r="BD14" s="6" t="s">
        <v>33</v>
      </c>
      <c r="BE14" s="7">
        <v>20999</v>
      </c>
      <c r="BF14" s="6" t="s">
        <v>32</v>
      </c>
      <c r="BG14" s="6" t="s">
        <v>460</v>
      </c>
      <c r="BH14" s="6" t="s">
        <v>33</v>
      </c>
      <c r="BI14" s="7">
        <v>22</v>
      </c>
      <c r="BJ14" s="7">
        <v>2022</v>
      </c>
      <c r="BK14" s="6" t="s">
        <v>461</v>
      </c>
      <c r="BL14" s="6" t="s">
        <v>33</v>
      </c>
    </row>
    <row r="15" spans="1:64" x14ac:dyDescent="0.3">
      <c r="A15" s="6" t="s">
        <v>842</v>
      </c>
      <c r="B15" s="6" t="s">
        <v>452</v>
      </c>
      <c r="C15" s="6" t="s">
        <v>507</v>
      </c>
      <c r="D15" s="6" t="s">
        <v>75</v>
      </c>
      <c r="E15" s="6" t="s">
        <v>508</v>
      </c>
      <c r="F15" s="7">
        <v>8</v>
      </c>
      <c r="G15" s="6" t="s">
        <v>509</v>
      </c>
      <c r="H15" s="7">
        <v>2022</v>
      </c>
      <c r="I15" s="6" t="s">
        <v>137</v>
      </c>
      <c r="J15" s="6" t="s">
        <v>138</v>
      </c>
      <c r="K15" s="6" t="s">
        <v>510</v>
      </c>
      <c r="L15" s="6" t="s">
        <v>80</v>
      </c>
      <c r="M15" s="6" t="s">
        <v>511</v>
      </c>
      <c r="N15" s="8" t="s">
        <v>512</v>
      </c>
      <c r="O15" s="6" t="s">
        <v>513</v>
      </c>
      <c r="P15" s="6" t="s">
        <v>83</v>
      </c>
      <c r="Q15" s="6" t="s">
        <v>84</v>
      </c>
      <c r="R15" s="6" t="s">
        <v>142</v>
      </c>
      <c r="S15" s="6" t="s">
        <v>143</v>
      </c>
      <c r="T15" s="9">
        <v>188554.31</v>
      </c>
      <c r="U15" s="6" t="s">
        <v>514</v>
      </c>
      <c r="V15" s="7">
        <v>6555</v>
      </c>
      <c r="W15" s="6" t="s">
        <v>515</v>
      </c>
      <c r="X15" s="6" t="s">
        <v>516</v>
      </c>
      <c r="Y15" s="6" t="s">
        <v>75</v>
      </c>
      <c r="Z15" s="9">
        <v>188554.31</v>
      </c>
      <c r="AA15" s="6" t="s">
        <v>89</v>
      </c>
      <c r="AB15" s="6" t="s">
        <v>90</v>
      </c>
      <c r="AD15" s="6" t="s">
        <v>91</v>
      </c>
      <c r="AE15" s="6" t="s">
        <v>511</v>
      </c>
      <c r="AF15" s="9">
        <v>217777.71</v>
      </c>
      <c r="AG15" s="6" t="s">
        <v>456</v>
      </c>
      <c r="AH15" s="6" t="s">
        <v>23</v>
      </c>
      <c r="AI15" s="7">
        <v>51394010001</v>
      </c>
      <c r="AJ15" s="6" t="s">
        <v>28</v>
      </c>
      <c r="AK15" s="7">
        <v>999999</v>
      </c>
      <c r="AL15" s="6" t="s">
        <v>33</v>
      </c>
      <c r="AM15" s="6" t="s">
        <v>457</v>
      </c>
      <c r="AN15" s="6" t="s">
        <v>33</v>
      </c>
      <c r="AO15" s="6" t="s">
        <v>464</v>
      </c>
      <c r="AP15" s="6" t="s">
        <v>127</v>
      </c>
      <c r="AQ15" s="7">
        <v>234</v>
      </c>
      <c r="AR15" s="6" t="s">
        <v>147</v>
      </c>
      <c r="AS15" s="6" t="s">
        <v>465</v>
      </c>
      <c r="AT15" s="6" t="s">
        <v>148</v>
      </c>
      <c r="AU15" s="6" t="s">
        <v>77</v>
      </c>
      <c r="AV15" s="6" t="s">
        <v>94</v>
      </c>
      <c r="AW15" s="7">
        <v>39401</v>
      </c>
      <c r="AX15" s="6" t="s">
        <v>28</v>
      </c>
      <c r="AY15" s="7">
        <v>1</v>
      </c>
      <c r="AZ15" s="6" t="s">
        <v>29</v>
      </c>
      <c r="BA15" s="7">
        <v>110101</v>
      </c>
      <c r="BB15" s="6" t="s">
        <v>0</v>
      </c>
      <c r="BC15" s="6" t="s">
        <v>466</v>
      </c>
      <c r="BD15" s="6" t="s">
        <v>33</v>
      </c>
      <c r="BE15" s="7">
        <v>20999</v>
      </c>
      <c r="BF15" s="6" t="s">
        <v>32</v>
      </c>
      <c r="BG15" s="6" t="s">
        <v>460</v>
      </c>
      <c r="BH15" s="6" t="s">
        <v>33</v>
      </c>
      <c r="BI15" s="7">
        <v>22</v>
      </c>
      <c r="BJ15" s="7">
        <v>2022</v>
      </c>
      <c r="BK15" s="6" t="s">
        <v>461</v>
      </c>
      <c r="BL15" s="6" t="s">
        <v>33</v>
      </c>
    </row>
    <row r="16" spans="1:64" x14ac:dyDescent="0.3">
      <c r="A16" s="6" t="s">
        <v>842</v>
      </c>
      <c r="B16" s="6" t="s">
        <v>452</v>
      </c>
      <c r="C16" s="6" t="s">
        <v>517</v>
      </c>
      <c r="D16" s="6" t="s">
        <v>75</v>
      </c>
      <c r="E16" s="6" t="s">
        <v>518</v>
      </c>
      <c r="F16" s="7">
        <v>9</v>
      </c>
      <c r="G16" s="6" t="s">
        <v>519</v>
      </c>
      <c r="H16" s="7">
        <v>2022</v>
      </c>
      <c r="I16" s="6" t="s">
        <v>254</v>
      </c>
      <c r="J16" s="6" t="s">
        <v>96</v>
      </c>
      <c r="K16" s="6" t="s">
        <v>520</v>
      </c>
      <c r="L16" s="6" t="s">
        <v>80</v>
      </c>
      <c r="M16" s="6" t="s">
        <v>521</v>
      </c>
      <c r="N16" s="8" t="s">
        <v>522</v>
      </c>
      <c r="O16" s="6" t="s">
        <v>523</v>
      </c>
      <c r="P16" s="6" t="s">
        <v>83</v>
      </c>
      <c r="Q16" s="6" t="s">
        <v>84</v>
      </c>
      <c r="R16" s="6" t="s">
        <v>96</v>
      </c>
      <c r="S16" s="6" t="s">
        <v>100</v>
      </c>
      <c r="T16" s="6">
        <v>1407.3</v>
      </c>
      <c r="U16" s="6" t="s">
        <v>524</v>
      </c>
      <c r="V16" s="7">
        <v>6804</v>
      </c>
      <c r="W16" s="6" t="s">
        <v>525</v>
      </c>
      <c r="X16" s="6" t="s">
        <v>526</v>
      </c>
      <c r="Y16" s="6" t="s">
        <v>75</v>
      </c>
      <c r="Z16" s="6">
        <v>1407.3</v>
      </c>
      <c r="AA16" s="6" t="s">
        <v>89</v>
      </c>
      <c r="AB16" s="6" t="s">
        <v>90</v>
      </c>
      <c r="AD16" s="6" t="s">
        <v>91</v>
      </c>
      <c r="AE16" s="6" t="s">
        <v>521</v>
      </c>
      <c r="AF16" s="6">
        <v>1407.3</v>
      </c>
      <c r="AG16" s="6" t="s">
        <v>456</v>
      </c>
      <c r="AH16" s="6" t="s">
        <v>23</v>
      </c>
      <c r="AI16" s="7">
        <v>51394010001</v>
      </c>
      <c r="AJ16" s="6" t="s">
        <v>28</v>
      </c>
      <c r="AK16" s="7">
        <v>999999</v>
      </c>
      <c r="AL16" s="6" t="s">
        <v>33</v>
      </c>
      <c r="AM16" s="6" t="s">
        <v>457</v>
      </c>
      <c r="AN16" s="6" t="s">
        <v>33</v>
      </c>
      <c r="AO16" s="6" t="s">
        <v>458</v>
      </c>
      <c r="AP16" s="6" t="s">
        <v>22</v>
      </c>
      <c r="AQ16" s="7">
        <v>121</v>
      </c>
      <c r="AR16" s="6" t="s">
        <v>24</v>
      </c>
      <c r="AS16" s="6" t="s">
        <v>459</v>
      </c>
      <c r="AT16" s="6" t="s">
        <v>25</v>
      </c>
      <c r="AU16" s="6" t="s">
        <v>26</v>
      </c>
      <c r="AV16" s="6" t="s">
        <v>27</v>
      </c>
      <c r="AW16" s="7">
        <v>39401</v>
      </c>
      <c r="AX16" s="6" t="s">
        <v>28</v>
      </c>
      <c r="AY16" s="7">
        <v>1</v>
      </c>
      <c r="AZ16" s="6" t="s">
        <v>29</v>
      </c>
      <c r="BA16" s="7">
        <v>110101</v>
      </c>
      <c r="BB16" s="6" t="s">
        <v>0</v>
      </c>
      <c r="BC16" s="6" t="s">
        <v>30</v>
      </c>
      <c r="BD16" s="6" t="s">
        <v>31</v>
      </c>
      <c r="BE16" s="7">
        <v>20999</v>
      </c>
      <c r="BF16" s="6" t="s">
        <v>32</v>
      </c>
      <c r="BG16" s="6" t="s">
        <v>460</v>
      </c>
      <c r="BH16" s="6" t="s">
        <v>33</v>
      </c>
      <c r="BI16" s="7">
        <v>22</v>
      </c>
      <c r="BJ16" s="7">
        <v>2022</v>
      </c>
      <c r="BK16" s="6" t="s">
        <v>461</v>
      </c>
      <c r="BL16" s="6" t="s">
        <v>33</v>
      </c>
    </row>
    <row r="17" spans="1:64" x14ac:dyDescent="0.3">
      <c r="A17" s="6" t="s">
        <v>842</v>
      </c>
      <c r="B17" s="6" t="s">
        <v>452</v>
      </c>
      <c r="C17" s="6" t="s">
        <v>530</v>
      </c>
      <c r="D17" s="6" t="s">
        <v>75</v>
      </c>
      <c r="E17" s="6" t="s">
        <v>527</v>
      </c>
      <c r="F17" s="7">
        <v>1</v>
      </c>
      <c r="G17" s="6" t="s">
        <v>528</v>
      </c>
      <c r="H17" s="7">
        <v>2022</v>
      </c>
      <c r="I17" s="6" t="s">
        <v>254</v>
      </c>
      <c r="J17" s="6" t="s">
        <v>255</v>
      </c>
      <c r="K17" s="6" t="s">
        <v>418</v>
      </c>
      <c r="L17" s="6" t="s">
        <v>121</v>
      </c>
      <c r="M17" s="6" t="s">
        <v>531</v>
      </c>
      <c r="N17" s="6" t="s">
        <v>419</v>
      </c>
      <c r="O17" s="6" t="s">
        <v>420</v>
      </c>
      <c r="P17" s="6" t="s">
        <v>83</v>
      </c>
      <c r="Q17" s="6" t="s">
        <v>84</v>
      </c>
      <c r="R17" s="6" t="s">
        <v>259</v>
      </c>
      <c r="S17" s="6" t="s">
        <v>260</v>
      </c>
      <c r="T17" s="9">
        <v>23639.72</v>
      </c>
      <c r="U17" s="6" t="s">
        <v>421</v>
      </c>
      <c r="V17" s="7">
        <v>4971</v>
      </c>
      <c r="Y17" s="6" t="s">
        <v>75</v>
      </c>
      <c r="Z17" s="9">
        <v>23639.72</v>
      </c>
      <c r="AA17" s="6" t="s">
        <v>89</v>
      </c>
      <c r="AB17" s="6" t="s">
        <v>90</v>
      </c>
      <c r="AD17" s="6" t="s">
        <v>91</v>
      </c>
      <c r="AE17" s="6" t="s">
        <v>531</v>
      </c>
      <c r="AF17" s="9">
        <v>24334.38</v>
      </c>
      <c r="AG17" s="6" t="s">
        <v>456</v>
      </c>
      <c r="AH17" s="6" t="s">
        <v>23</v>
      </c>
      <c r="AI17" s="7">
        <v>51394010001</v>
      </c>
      <c r="AJ17" s="6" t="s">
        <v>28</v>
      </c>
      <c r="AK17" s="7">
        <v>999999</v>
      </c>
      <c r="AL17" s="6" t="s">
        <v>33</v>
      </c>
      <c r="AM17" s="6" t="s">
        <v>457</v>
      </c>
      <c r="AN17" s="6" t="s">
        <v>33</v>
      </c>
      <c r="AO17" s="6" t="s">
        <v>458</v>
      </c>
      <c r="AP17" s="6" t="s">
        <v>22</v>
      </c>
      <c r="AQ17" s="7">
        <v>121</v>
      </c>
      <c r="AR17" s="6" t="s">
        <v>24</v>
      </c>
      <c r="AS17" s="6" t="s">
        <v>459</v>
      </c>
      <c r="AT17" s="6" t="s">
        <v>25</v>
      </c>
      <c r="AU17" s="6" t="s">
        <v>26</v>
      </c>
      <c r="AV17" s="6" t="s">
        <v>27</v>
      </c>
      <c r="AW17" s="7">
        <v>39401</v>
      </c>
      <c r="AX17" s="6" t="s">
        <v>28</v>
      </c>
      <c r="AY17" s="7">
        <v>1</v>
      </c>
      <c r="AZ17" s="6" t="s">
        <v>29</v>
      </c>
      <c r="BA17" s="7">
        <v>110101</v>
      </c>
      <c r="BB17" s="6" t="s">
        <v>0</v>
      </c>
      <c r="BC17" s="6" t="s">
        <v>30</v>
      </c>
      <c r="BD17" s="6" t="s">
        <v>31</v>
      </c>
      <c r="BE17" s="7">
        <v>20999</v>
      </c>
      <c r="BF17" s="6" t="s">
        <v>32</v>
      </c>
      <c r="BG17" s="6" t="s">
        <v>460</v>
      </c>
      <c r="BH17" s="6" t="s">
        <v>33</v>
      </c>
      <c r="BI17" s="7">
        <v>22</v>
      </c>
      <c r="BJ17" s="7">
        <v>2022</v>
      </c>
      <c r="BK17" s="6" t="s">
        <v>461</v>
      </c>
      <c r="BL17" s="6" t="s">
        <v>33</v>
      </c>
    </row>
    <row r="18" spans="1:64" s="10" customFormat="1" hidden="1" x14ac:dyDescent="0.3">
      <c r="A18" s="10" t="s">
        <v>843</v>
      </c>
      <c r="B18" s="10" t="s">
        <v>452</v>
      </c>
      <c r="C18" s="10" t="s">
        <v>532</v>
      </c>
      <c r="D18" s="10" t="s">
        <v>75</v>
      </c>
      <c r="E18" s="10" t="s">
        <v>533</v>
      </c>
      <c r="F18" s="14">
        <v>3</v>
      </c>
      <c r="G18" s="10" t="s">
        <v>455</v>
      </c>
      <c r="H18" s="14">
        <v>2022</v>
      </c>
      <c r="I18" s="10" t="s">
        <v>137</v>
      </c>
      <c r="J18" s="10" t="s">
        <v>138</v>
      </c>
      <c r="K18" s="10" t="s">
        <v>287</v>
      </c>
      <c r="L18" s="10" t="s">
        <v>80</v>
      </c>
      <c r="M18" s="10" t="s">
        <v>534</v>
      </c>
      <c r="N18" s="10" t="s">
        <v>288</v>
      </c>
      <c r="O18" s="10" t="s">
        <v>289</v>
      </c>
      <c r="P18" s="10" t="s">
        <v>83</v>
      </c>
      <c r="Q18" s="10" t="s">
        <v>84</v>
      </c>
      <c r="R18" s="10" t="s">
        <v>142</v>
      </c>
      <c r="S18" s="10" t="s">
        <v>143</v>
      </c>
      <c r="T18" s="15">
        <v>1808552.99</v>
      </c>
      <c r="U18" s="10" t="s">
        <v>290</v>
      </c>
      <c r="V18" s="14">
        <v>5266</v>
      </c>
      <c r="W18" s="10" t="s">
        <v>291</v>
      </c>
      <c r="X18" s="10" t="s">
        <v>292</v>
      </c>
      <c r="Y18" s="10" t="s">
        <v>75</v>
      </c>
      <c r="Z18" s="15">
        <v>1808552.99</v>
      </c>
      <c r="AA18" s="10" t="s">
        <v>89</v>
      </c>
      <c r="AB18" s="10" t="s">
        <v>90</v>
      </c>
      <c r="AD18" s="10" t="s">
        <v>91</v>
      </c>
      <c r="AE18" s="10" t="s">
        <v>534</v>
      </c>
      <c r="AF18" s="16">
        <v>1808552.99</v>
      </c>
      <c r="AG18" s="10" t="s">
        <v>456</v>
      </c>
      <c r="AH18" s="10" t="s">
        <v>23</v>
      </c>
      <c r="AI18" s="14">
        <v>51394010001</v>
      </c>
      <c r="AJ18" s="10" t="s">
        <v>28</v>
      </c>
      <c r="AK18" s="14">
        <v>999999</v>
      </c>
      <c r="AL18" s="10" t="s">
        <v>33</v>
      </c>
      <c r="AM18" s="10" t="s">
        <v>457</v>
      </c>
      <c r="AN18" s="10" t="s">
        <v>33</v>
      </c>
      <c r="AO18" s="10" t="s">
        <v>464</v>
      </c>
      <c r="AP18" s="10" t="s">
        <v>127</v>
      </c>
      <c r="AQ18" s="14">
        <v>234</v>
      </c>
      <c r="AR18" s="10" t="s">
        <v>147</v>
      </c>
      <c r="AS18" s="10" t="s">
        <v>465</v>
      </c>
      <c r="AT18" s="10" t="s">
        <v>148</v>
      </c>
      <c r="AU18" s="10" t="s">
        <v>77</v>
      </c>
      <c r="AV18" s="10" t="s">
        <v>94</v>
      </c>
      <c r="AW18" s="14">
        <v>39401</v>
      </c>
      <c r="AX18" s="10" t="s">
        <v>28</v>
      </c>
      <c r="AY18" s="14">
        <v>1</v>
      </c>
      <c r="AZ18" s="10" t="s">
        <v>29</v>
      </c>
      <c r="BA18" s="14">
        <v>110101</v>
      </c>
      <c r="BB18" s="10" t="s">
        <v>0</v>
      </c>
      <c r="BC18" s="10" t="s">
        <v>466</v>
      </c>
      <c r="BD18" s="10" t="s">
        <v>33</v>
      </c>
      <c r="BE18" s="14">
        <v>20999</v>
      </c>
      <c r="BF18" s="10" t="s">
        <v>32</v>
      </c>
      <c r="BG18" s="10" t="s">
        <v>460</v>
      </c>
      <c r="BH18" s="10" t="s">
        <v>33</v>
      </c>
      <c r="BI18" s="14">
        <v>22</v>
      </c>
      <c r="BJ18" s="14">
        <v>2022</v>
      </c>
      <c r="BK18" s="10" t="s">
        <v>461</v>
      </c>
      <c r="BL18" s="10" t="s">
        <v>33</v>
      </c>
    </row>
    <row r="19" spans="1:64" x14ac:dyDescent="0.3">
      <c r="A19" s="6" t="s">
        <v>842</v>
      </c>
      <c r="B19" s="6" t="s">
        <v>452</v>
      </c>
      <c r="C19" s="6" t="s">
        <v>535</v>
      </c>
      <c r="D19" s="6" t="s">
        <v>75</v>
      </c>
      <c r="E19" s="6" t="s">
        <v>468</v>
      </c>
      <c r="F19" s="7">
        <v>5</v>
      </c>
      <c r="G19" s="6" t="s">
        <v>469</v>
      </c>
      <c r="H19" s="7">
        <v>2022</v>
      </c>
      <c r="I19" s="6" t="s">
        <v>76</v>
      </c>
      <c r="J19" s="6" t="s">
        <v>78</v>
      </c>
      <c r="K19" s="6" t="s">
        <v>150</v>
      </c>
      <c r="L19" s="6" t="s">
        <v>80</v>
      </c>
      <c r="M19" s="6" t="s">
        <v>470</v>
      </c>
      <c r="N19" s="6" t="s">
        <v>188</v>
      </c>
      <c r="O19" s="6" t="s">
        <v>133</v>
      </c>
      <c r="P19" s="6" t="s">
        <v>83</v>
      </c>
      <c r="Q19" s="6" t="s">
        <v>123</v>
      </c>
      <c r="R19" s="6" t="s">
        <v>1</v>
      </c>
      <c r="S19" s="6" t="s">
        <v>85</v>
      </c>
      <c r="T19" s="7">
        <v>0</v>
      </c>
      <c r="U19" s="6" t="s">
        <v>152</v>
      </c>
      <c r="V19" s="7">
        <v>5525</v>
      </c>
      <c r="Y19" s="6" t="s">
        <v>126</v>
      </c>
      <c r="Z19" s="7">
        <v>0</v>
      </c>
      <c r="AA19" s="6" t="s">
        <v>89</v>
      </c>
      <c r="AB19" s="6" t="s">
        <v>90</v>
      </c>
      <c r="AD19" s="6" t="s">
        <v>91</v>
      </c>
      <c r="AE19" s="6" t="s">
        <v>470</v>
      </c>
      <c r="AF19" s="7">
        <v>0</v>
      </c>
      <c r="AG19" s="6" t="s">
        <v>456</v>
      </c>
      <c r="AH19" s="6" t="s">
        <v>23</v>
      </c>
      <c r="AI19" s="7">
        <v>51394010001</v>
      </c>
      <c r="AJ19" s="6" t="s">
        <v>28</v>
      </c>
      <c r="AK19" s="7">
        <v>999999</v>
      </c>
      <c r="AL19" s="6" t="s">
        <v>33</v>
      </c>
      <c r="AM19" s="6" t="s">
        <v>457</v>
      </c>
      <c r="AN19" s="6" t="s">
        <v>33</v>
      </c>
      <c r="AO19" s="6" t="s">
        <v>471</v>
      </c>
      <c r="AP19" s="6" t="s">
        <v>21</v>
      </c>
      <c r="AQ19" s="7">
        <v>256</v>
      </c>
      <c r="AR19" s="6" t="s">
        <v>92</v>
      </c>
      <c r="AS19" s="6" t="s">
        <v>472</v>
      </c>
      <c r="AT19" s="6" t="s">
        <v>93</v>
      </c>
      <c r="AU19" s="6" t="s">
        <v>77</v>
      </c>
      <c r="AV19" s="6" t="s">
        <v>94</v>
      </c>
      <c r="AW19" s="7">
        <v>39401</v>
      </c>
      <c r="AX19" s="6" t="s">
        <v>28</v>
      </c>
      <c r="AY19" s="7">
        <v>1</v>
      </c>
      <c r="AZ19" s="6" t="s">
        <v>29</v>
      </c>
      <c r="BA19" s="7">
        <v>110101</v>
      </c>
      <c r="BB19" s="6" t="s">
        <v>0</v>
      </c>
      <c r="BC19" s="6" t="s">
        <v>466</v>
      </c>
      <c r="BD19" s="6" t="s">
        <v>33</v>
      </c>
      <c r="BE19" s="7">
        <v>20999</v>
      </c>
      <c r="BF19" s="6" t="s">
        <v>32</v>
      </c>
      <c r="BG19" s="6" t="s">
        <v>460</v>
      </c>
      <c r="BH19" s="6" t="s">
        <v>33</v>
      </c>
      <c r="BI19" s="7">
        <v>22</v>
      </c>
      <c r="BJ19" s="7">
        <v>2022</v>
      </c>
      <c r="BK19" s="6" t="s">
        <v>461</v>
      </c>
      <c r="BL19" s="6" t="s">
        <v>33</v>
      </c>
    </row>
    <row r="20" spans="1:64" x14ac:dyDescent="0.3">
      <c r="A20" s="6" t="s">
        <v>842</v>
      </c>
      <c r="B20" s="6" t="s">
        <v>452</v>
      </c>
      <c r="C20" s="6" t="s">
        <v>536</v>
      </c>
      <c r="D20" s="6" t="s">
        <v>75</v>
      </c>
      <c r="E20" s="6" t="s">
        <v>468</v>
      </c>
      <c r="F20" s="7">
        <v>5</v>
      </c>
      <c r="G20" s="6" t="s">
        <v>469</v>
      </c>
      <c r="H20" s="7">
        <v>2022</v>
      </c>
      <c r="I20" s="6" t="s">
        <v>76</v>
      </c>
      <c r="J20" s="6" t="s">
        <v>78</v>
      </c>
      <c r="K20" s="6" t="s">
        <v>150</v>
      </c>
      <c r="L20" s="6" t="s">
        <v>80</v>
      </c>
      <c r="M20" s="6" t="s">
        <v>470</v>
      </c>
      <c r="N20" s="6" t="s">
        <v>238</v>
      </c>
      <c r="O20" s="6" t="s">
        <v>133</v>
      </c>
      <c r="P20" s="6" t="s">
        <v>83</v>
      </c>
      <c r="Q20" s="6" t="s">
        <v>123</v>
      </c>
      <c r="R20" s="6" t="s">
        <v>1</v>
      </c>
      <c r="S20" s="6" t="s">
        <v>85</v>
      </c>
      <c r="T20" s="7">
        <v>0</v>
      </c>
      <c r="U20" s="6" t="s">
        <v>152</v>
      </c>
      <c r="V20" s="7">
        <v>5525</v>
      </c>
      <c r="Y20" s="6" t="s">
        <v>126</v>
      </c>
      <c r="Z20" s="7">
        <v>0</v>
      </c>
      <c r="AA20" s="6" t="s">
        <v>89</v>
      </c>
      <c r="AB20" s="6" t="s">
        <v>90</v>
      </c>
      <c r="AD20" s="6" t="s">
        <v>91</v>
      </c>
      <c r="AE20" s="6" t="s">
        <v>470</v>
      </c>
      <c r="AF20" s="7">
        <v>0</v>
      </c>
      <c r="AG20" s="6" t="s">
        <v>456</v>
      </c>
      <c r="AH20" s="6" t="s">
        <v>23</v>
      </c>
      <c r="AI20" s="7">
        <v>51394010001</v>
      </c>
      <c r="AJ20" s="6" t="s">
        <v>28</v>
      </c>
      <c r="AK20" s="7">
        <v>999999</v>
      </c>
      <c r="AL20" s="6" t="s">
        <v>33</v>
      </c>
      <c r="AM20" s="6" t="s">
        <v>457</v>
      </c>
      <c r="AN20" s="6" t="s">
        <v>33</v>
      </c>
      <c r="AO20" s="6" t="s">
        <v>471</v>
      </c>
      <c r="AP20" s="6" t="s">
        <v>21</v>
      </c>
      <c r="AQ20" s="7">
        <v>256</v>
      </c>
      <c r="AR20" s="6" t="s">
        <v>92</v>
      </c>
      <c r="AS20" s="6" t="s">
        <v>472</v>
      </c>
      <c r="AT20" s="6" t="s">
        <v>93</v>
      </c>
      <c r="AU20" s="6" t="s">
        <v>77</v>
      </c>
      <c r="AV20" s="6" t="s">
        <v>94</v>
      </c>
      <c r="AW20" s="7">
        <v>39401</v>
      </c>
      <c r="AX20" s="6" t="s">
        <v>28</v>
      </c>
      <c r="AY20" s="7">
        <v>1</v>
      </c>
      <c r="AZ20" s="6" t="s">
        <v>29</v>
      </c>
      <c r="BA20" s="7">
        <v>110101</v>
      </c>
      <c r="BB20" s="6" t="s">
        <v>0</v>
      </c>
      <c r="BC20" s="6" t="s">
        <v>466</v>
      </c>
      <c r="BD20" s="6" t="s">
        <v>33</v>
      </c>
      <c r="BE20" s="7">
        <v>20999</v>
      </c>
      <c r="BF20" s="6" t="s">
        <v>32</v>
      </c>
      <c r="BG20" s="6" t="s">
        <v>460</v>
      </c>
      <c r="BH20" s="6" t="s">
        <v>33</v>
      </c>
      <c r="BI20" s="7">
        <v>22</v>
      </c>
      <c r="BJ20" s="7">
        <v>2022</v>
      </c>
      <c r="BK20" s="6" t="s">
        <v>461</v>
      </c>
      <c r="BL20" s="6" t="s">
        <v>33</v>
      </c>
    </row>
    <row r="21" spans="1:64" x14ac:dyDescent="0.3">
      <c r="A21" s="6" t="s">
        <v>842</v>
      </c>
      <c r="B21" s="6" t="s">
        <v>452</v>
      </c>
      <c r="C21" s="6" t="s">
        <v>537</v>
      </c>
      <c r="D21" s="6" t="s">
        <v>75</v>
      </c>
      <c r="E21" s="6" t="s">
        <v>474</v>
      </c>
      <c r="F21" s="7">
        <v>5</v>
      </c>
      <c r="G21" s="6" t="s">
        <v>469</v>
      </c>
      <c r="H21" s="7">
        <v>2022</v>
      </c>
      <c r="I21" s="6" t="s">
        <v>76</v>
      </c>
      <c r="J21" s="6" t="s">
        <v>78</v>
      </c>
      <c r="K21" s="6" t="s">
        <v>131</v>
      </c>
      <c r="L21" s="6" t="s">
        <v>80</v>
      </c>
      <c r="M21" s="6" t="s">
        <v>470</v>
      </c>
      <c r="N21" s="6" t="s">
        <v>178</v>
      </c>
      <c r="O21" s="6" t="s">
        <v>133</v>
      </c>
      <c r="P21" s="6" t="s">
        <v>83</v>
      </c>
      <c r="Q21" s="6" t="s">
        <v>84</v>
      </c>
      <c r="R21" s="6" t="s">
        <v>1</v>
      </c>
      <c r="S21" s="6" t="s">
        <v>85</v>
      </c>
      <c r="T21" s="9">
        <v>2985.16</v>
      </c>
      <c r="U21" s="6" t="s">
        <v>134</v>
      </c>
      <c r="V21" s="7">
        <v>5669</v>
      </c>
      <c r="W21" s="6" t="s">
        <v>135</v>
      </c>
      <c r="X21" s="6" t="s">
        <v>136</v>
      </c>
      <c r="Y21" s="6" t="s">
        <v>75</v>
      </c>
      <c r="Z21" s="9">
        <v>2985.16</v>
      </c>
      <c r="AA21" s="6" t="s">
        <v>89</v>
      </c>
      <c r="AB21" s="6" t="s">
        <v>90</v>
      </c>
      <c r="AD21" s="6" t="s">
        <v>91</v>
      </c>
      <c r="AE21" s="6" t="s">
        <v>470</v>
      </c>
      <c r="AF21" s="9">
        <v>2985.16</v>
      </c>
      <c r="AG21" s="6" t="s">
        <v>456</v>
      </c>
      <c r="AH21" s="6" t="s">
        <v>23</v>
      </c>
      <c r="AI21" s="7">
        <v>51394010001</v>
      </c>
      <c r="AJ21" s="6" t="s">
        <v>28</v>
      </c>
      <c r="AK21" s="7">
        <v>999999</v>
      </c>
      <c r="AL21" s="6" t="s">
        <v>33</v>
      </c>
      <c r="AM21" s="6" t="s">
        <v>457</v>
      </c>
      <c r="AN21" s="6" t="s">
        <v>33</v>
      </c>
      <c r="AO21" s="6" t="s">
        <v>471</v>
      </c>
      <c r="AP21" s="6" t="s">
        <v>21</v>
      </c>
      <c r="AQ21" s="7">
        <v>256</v>
      </c>
      <c r="AR21" s="6" t="s">
        <v>92</v>
      </c>
      <c r="AS21" s="6" t="s">
        <v>472</v>
      </c>
      <c r="AT21" s="6" t="s">
        <v>93</v>
      </c>
      <c r="AU21" s="6" t="s">
        <v>77</v>
      </c>
      <c r="AV21" s="6" t="s">
        <v>94</v>
      </c>
      <c r="AW21" s="7">
        <v>39401</v>
      </c>
      <c r="AX21" s="6" t="s">
        <v>28</v>
      </c>
      <c r="AY21" s="7">
        <v>1</v>
      </c>
      <c r="AZ21" s="6" t="s">
        <v>29</v>
      </c>
      <c r="BA21" s="7">
        <v>110101</v>
      </c>
      <c r="BB21" s="6" t="s">
        <v>0</v>
      </c>
      <c r="BC21" s="6" t="s">
        <v>466</v>
      </c>
      <c r="BD21" s="6" t="s">
        <v>33</v>
      </c>
      <c r="BE21" s="7">
        <v>20999</v>
      </c>
      <c r="BF21" s="6" t="s">
        <v>32</v>
      </c>
      <c r="BG21" s="6" t="s">
        <v>460</v>
      </c>
      <c r="BH21" s="6" t="s">
        <v>33</v>
      </c>
      <c r="BI21" s="7">
        <v>22</v>
      </c>
      <c r="BJ21" s="7">
        <v>2022</v>
      </c>
      <c r="BK21" s="6" t="s">
        <v>461</v>
      </c>
      <c r="BL21" s="6" t="s">
        <v>33</v>
      </c>
    </row>
    <row r="22" spans="1:64" x14ac:dyDescent="0.3">
      <c r="A22" s="6" t="s">
        <v>842</v>
      </c>
      <c r="B22" s="6" t="s">
        <v>452</v>
      </c>
      <c r="C22" s="6" t="s">
        <v>538</v>
      </c>
      <c r="D22" s="6" t="s">
        <v>75</v>
      </c>
      <c r="E22" s="6" t="s">
        <v>474</v>
      </c>
      <c r="F22" s="7">
        <v>5</v>
      </c>
      <c r="G22" s="6" t="s">
        <v>469</v>
      </c>
      <c r="H22" s="7">
        <v>2022</v>
      </c>
      <c r="I22" s="6" t="s">
        <v>76</v>
      </c>
      <c r="J22" s="6" t="s">
        <v>78</v>
      </c>
      <c r="K22" s="6" t="s">
        <v>131</v>
      </c>
      <c r="L22" s="6" t="s">
        <v>80</v>
      </c>
      <c r="M22" s="6" t="s">
        <v>470</v>
      </c>
      <c r="N22" s="6" t="s">
        <v>252</v>
      </c>
      <c r="O22" s="6" t="s">
        <v>133</v>
      </c>
      <c r="P22" s="6" t="s">
        <v>83</v>
      </c>
      <c r="Q22" s="6" t="s">
        <v>84</v>
      </c>
      <c r="R22" s="6" t="s">
        <v>1</v>
      </c>
      <c r="S22" s="6" t="s">
        <v>85</v>
      </c>
      <c r="T22" s="9">
        <v>2985.16</v>
      </c>
      <c r="U22" s="6" t="s">
        <v>134</v>
      </c>
      <c r="V22" s="7">
        <v>5669</v>
      </c>
      <c r="W22" s="6" t="s">
        <v>135</v>
      </c>
      <c r="X22" s="6" t="s">
        <v>136</v>
      </c>
      <c r="Y22" s="6" t="s">
        <v>75</v>
      </c>
      <c r="Z22" s="9">
        <v>2985.16</v>
      </c>
      <c r="AA22" s="6" t="s">
        <v>89</v>
      </c>
      <c r="AB22" s="6" t="s">
        <v>90</v>
      </c>
      <c r="AD22" s="6" t="s">
        <v>91</v>
      </c>
      <c r="AE22" s="6" t="s">
        <v>470</v>
      </c>
      <c r="AF22" s="9">
        <v>2985.16</v>
      </c>
      <c r="AG22" s="6" t="s">
        <v>456</v>
      </c>
      <c r="AH22" s="6" t="s">
        <v>23</v>
      </c>
      <c r="AI22" s="7">
        <v>51394010001</v>
      </c>
      <c r="AJ22" s="6" t="s">
        <v>28</v>
      </c>
      <c r="AK22" s="7">
        <v>999999</v>
      </c>
      <c r="AL22" s="6" t="s">
        <v>33</v>
      </c>
      <c r="AM22" s="6" t="s">
        <v>457</v>
      </c>
      <c r="AN22" s="6" t="s">
        <v>33</v>
      </c>
      <c r="AO22" s="6" t="s">
        <v>471</v>
      </c>
      <c r="AP22" s="6" t="s">
        <v>21</v>
      </c>
      <c r="AQ22" s="7">
        <v>256</v>
      </c>
      <c r="AR22" s="6" t="s">
        <v>92</v>
      </c>
      <c r="AS22" s="6" t="s">
        <v>472</v>
      </c>
      <c r="AT22" s="6" t="s">
        <v>93</v>
      </c>
      <c r="AU22" s="6" t="s">
        <v>77</v>
      </c>
      <c r="AV22" s="6" t="s">
        <v>94</v>
      </c>
      <c r="AW22" s="7">
        <v>39401</v>
      </c>
      <c r="AX22" s="6" t="s">
        <v>28</v>
      </c>
      <c r="AY22" s="7">
        <v>1</v>
      </c>
      <c r="AZ22" s="6" t="s">
        <v>29</v>
      </c>
      <c r="BA22" s="7">
        <v>110101</v>
      </c>
      <c r="BB22" s="6" t="s">
        <v>0</v>
      </c>
      <c r="BC22" s="6" t="s">
        <v>466</v>
      </c>
      <c r="BD22" s="6" t="s">
        <v>33</v>
      </c>
      <c r="BE22" s="7">
        <v>20999</v>
      </c>
      <c r="BF22" s="6" t="s">
        <v>32</v>
      </c>
      <c r="BG22" s="6" t="s">
        <v>460</v>
      </c>
      <c r="BH22" s="6" t="s">
        <v>33</v>
      </c>
      <c r="BI22" s="7">
        <v>22</v>
      </c>
      <c r="BJ22" s="7">
        <v>2022</v>
      </c>
      <c r="BK22" s="6" t="s">
        <v>461</v>
      </c>
      <c r="BL22" s="6" t="s">
        <v>33</v>
      </c>
    </row>
    <row r="23" spans="1:64" x14ac:dyDescent="0.3">
      <c r="A23" s="6" t="s">
        <v>842</v>
      </c>
      <c r="B23" s="6" t="s">
        <v>452</v>
      </c>
      <c r="C23" s="6" t="s">
        <v>539</v>
      </c>
      <c r="D23" s="6" t="s">
        <v>75</v>
      </c>
      <c r="E23" s="6" t="s">
        <v>489</v>
      </c>
      <c r="F23" s="7">
        <v>6</v>
      </c>
      <c r="G23" s="6" t="s">
        <v>482</v>
      </c>
      <c r="H23" s="7">
        <v>2022</v>
      </c>
      <c r="I23" s="6" t="s">
        <v>95</v>
      </c>
      <c r="J23" s="6" t="s">
        <v>96</v>
      </c>
      <c r="K23" s="6" t="s">
        <v>327</v>
      </c>
      <c r="L23" s="6" t="s">
        <v>80</v>
      </c>
      <c r="M23" s="6" t="s">
        <v>490</v>
      </c>
      <c r="N23" s="8" t="s">
        <v>328</v>
      </c>
      <c r="O23" s="6" t="s">
        <v>329</v>
      </c>
      <c r="P23" s="6" t="s">
        <v>83</v>
      </c>
      <c r="Q23" s="6" t="s">
        <v>84</v>
      </c>
      <c r="R23" s="6" t="s">
        <v>96</v>
      </c>
      <c r="S23" s="6" t="s">
        <v>100</v>
      </c>
      <c r="T23" s="6">
        <v>1969.3</v>
      </c>
      <c r="U23" s="6" t="s">
        <v>101</v>
      </c>
      <c r="V23" s="7">
        <v>5985</v>
      </c>
      <c r="W23" s="6" t="s">
        <v>102</v>
      </c>
      <c r="X23" s="6" t="s">
        <v>103</v>
      </c>
      <c r="Y23" s="6" t="s">
        <v>75</v>
      </c>
      <c r="Z23" s="6">
        <v>1969.3</v>
      </c>
      <c r="AA23" s="6" t="s">
        <v>89</v>
      </c>
      <c r="AB23" s="6" t="s">
        <v>90</v>
      </c>
      <c r="AD23" s="6" t="s">
        <v>91</v>
      </c>
      <c r="AE23" s="6" t="s">
        <v>490</v>
      </c>
      <c r="AF23" s="6">
        <v>1969.3</v>
      </c>
      <c r="AG23" s="6" t="s">
        <v>456</v>
      </c>
      <c r="AH23" s="6" t="s">
        <v>23</v>
      </c>
      <c r="AI23" s="7">
        <v>51394010001</v>
      </c>
      <c r="AJ23" s="6" t="s">
        <v>28</v>
      </c>
      <c r="AK23" s="7">
        <v>999999</v>
      </c>
      <c r="AL23" s="6" t="s">
        <v>33</v>
      </c>
      <c r="AM23" s="6" t="s">
        <v>457</v>
      </c>
      <c r="AN23" s="6" t="s">
        <v>33</v>
      </c>
      <c r="AO23" s="6" t="s">
        <v>491</v>
      </c>
      <c r="AP23" s="6" t="s">
        <v>22</v>
      </c>
      <c r="AQ23" s="7">
        <v>216</v>
      </c>
      <c r="AR23" s="6" t="s">
        <v>104</v>
      </c>
      <c r="AS23" s="7">
        <v>116</v>
      </c>
      <c r="AT23" s="6" t="s">
        <v>105</v>
      </c>
      <c r="AU23" s="6" t="s">
        <v>77</v>
      </c>
      <c r="AV23" s="6" t="s">
        <v>94</v>
      </c>
      <c r="AW23" s="7">
        <v>39401</v>
      </c>
      <c r="AX23" s="6" t="s">
        <v>28</v>
      </c>
      <c r="AY23" s="7">
        <v>1</v>
      </c>
      <c r="AZ23" s="6" t="s">
        <v>29</v>
      </c>
      <c r="BA23" s="7">
        <v>110101</v>
      </c>
      <c r="BB23" s="6" t="s">
        <v>0</v>
      </c>
      <c r="BC23" s="6" t="s">
        <v>466</v>
      </c>
      <c r="BD23" s="6" t="s">
        <v>33</v>
      </c>
      <c r="BE23" s="7">
        <v>20999</v>
      </c>
      <c r="BF23" s="6" t="s">
        <v>32</v>
      </c>
      <c r="BG23" s="6" t="s">
        <v>460</v>
      </c>
      <c r="BH23" s="6" t="s">
        <v>33</v>
      </c>
      <c r="BI23" s="7">
        <v>22</v>
      </c>
      <c r="BJ23" s="7">
        <v>2022</v>
      </c>
      <c r="BK23" s="6" t="s">
        <v>461</v>
      </c>
      <c r="BL23" s="6" t="s">
        <v>33</v>
      </c>
    </row>
    <row r="24" spans="1:64" x14ac:dyDescent="0.3">
      <c r="A24" s="6" t="s">
        <v>842</v>
      </c>
      <c r="B24" s="6" t="s">
        <v>452</v>
      </c>
      <c r="C24" s="6" t="s">
        <v>540</v>
      </c>
      <c r="D24" s="6" t="s">
        <v>75</v>
      </c>
      <c r="E24" s="6" t="s">
        <v>489</v>
      </c>
      <c r="F24" s="7">
        <v>6</v>
      </c>
      <c r="G24" s="6" t="s">
        <v>482</v>
      </c>
      <c r="H24" s="7">
        <v>2022</v>
      </c>
      <c r="I24" s="6" t="s">
        <v>95</v>
      </c>
      <c r="J24" s="6" t="s">
        <v>96</v>
      </c>
      <c r="K24" s="6" t="s">
        <v>402</v>
      </c>
      <c r="L24" s="6" t="s">
        <v>80</v>
      </c>
      <c r="M24" s="6" t="s">
        <v>490</v>
      </c>
      <c r="N24" s="8" t="s">
        <v>403</v>
      </c>
      <c r="O24" s="6" t="s">
        <v>404</v>
      </c>
      <c r="P24" s="6" t="s">
        <v>83</v>
      </c>
      <c r="Q24" s="6" t="s">
        <v>84</v>
      </c>
      <c r="R24" s="6" t="s">
        <v>96</v>
      </c>
      <c r="S24" s="6" t="s">
        <v>100</v>
      </c>
      <c r="T24" s="9">
        <v>1949.35</v>
      </c>
      <c r="U24" s="6" t="s">
        <v>101</v>
      </c>
      <c r="V24" s="7">
        <v>5985</v>
      </c>
      <c r="W24" s="6" t="s">
        <v>102</v>
      </c>
      <c r="X24" s="6" t="s">
        <v>103</v>
      </c>
      <c r="Y24" s="6" t="s">
        <v>75</v>
      </c>
      <c r="Z24" s="9">
        <v>1949.35</v>
      </c>
      <c r="AA24" s="6" t="s">
        <v>89</v>
      </c>
      <c r="AB24" s="6" t="s">
        <v>90</v>
      </c>
      <c r="AD24" s="6" t="s">
        <v>91</v>
      </c>
      <c r="AE24" s="6" t="s">
        <v>490</v>
      </c>
      <c r="AF24" s="9">
        <v>1949.35</v>
      </c>
      <c r="AG24" s="6" t="s">
        <v>456</v>
      </c>
      <c r="AH24" s="6" t="s">
        <v>23</v>
      </c>
      <c r="AI24" s="7">
        <v>51394010001</v>
      </c>
      <c r="AJ24" s="6" t="s">
        <v>28</v>
      </c>
      <c r="AK24" s="7">
        <v>999999</v>
      </c>
      <c r="AL24" s="6" t="s">
        <v>33</v>
      </c>
      <c r="AM24" s="6" t="s">
        <v>457</v>
      </c>
      <c r="AN24" s="6" t="s">
        <v>33</v>
      </c>
      <c r="AO24" s="6" t="s">
        <v>491</v>
      </c>
      <c r="AP24" s="6" t="s">
        <v>22</v>
      </c>
      <c r="AQ24" s="7">
        <v>216</v>
      </c>
      <c r="AR24" s="6" t="s">
        <v>104</v>
      </c>
      <c r="AS24" s="7">
        <v>116</v>
      </c>
      <c r="AT24" s="6" t="s">
        <v>105</v>
      </c>
      <c r="AU24" s="6" t="s">
        <v>77</v>
      </c>
      <c r="AV24" s="6" t="s">
        <v>94</v>
      </c>
      <c r="AW24" s="7">
        <v>39401</v>
      </c>
      <c r="AX24" s="6" t="s">
        <v>28</v>
      </c>
      <c r="AY24" s="7">
        <v>1</v>
      </c>
      <c r="AZ24" s="6" t="s">
        <v>29</v>
      </c>
      <c r="BA24" s="7">
        <v>110101</v>
      </c>
      <c r="BB24" s="6" t="s">
        <v>0</v>
      </c>
      <c r="BC24" s="6" t="s">
        <v>466</v>
      </c>
      <c r="BD24" s="6" t="s">
        <v>33</v>
      </c>
      <c r="BE24" s="7">
        <v>20999</v>
      </c>
      <c r="BF24" s="6" t="s">
        <v>32</v>
      </c>
      <c r="BG24" s="6" t="s">
        <v>460</v>
      </c>
      <c r="BH24" s="6" t="s">
        <v>33</v>
      </c>
      <c r="BI24" s="7">
        <v>22</v>
      </c>
      <c r="BJ24" s="7">
        <v>2022</v>
      </c>
      <c r="BK24" s="6" t="s">
        <v>461</v>
      </c>
      <c r="BL24" s="6" t="s">
        <v>33</v>
      </c>
    </row>
    <row r="25" spans="1:64" x14ac:dyDescent="0.3">
      <c r="A25" s="6" t="s">
        <v>842</v>
      </c>
      <c r="B25" s="6" t="s">
        <v>452</v>
      </c>
      <c r="C25" s="6" t="s">
        <v>488</v>
      </c>
      <c r="D25" s="6" t="s">
        <v>75</v>
      </c>
      <c r="E25" s="6" t="s">
        <v>489</v>
      </c>
      <c r="F25" s="7">
        <v>6</v>
      </c>
      <c r="G25" s="6" t="s">
        <v>482</v>
      </c>
      <c r="H25" s="7">
        <v>2022</v>
      </c>
      <c r="I25" s="6" t="s">
        <v>95</v>
      </c>
      <c r="J25" s="6" t="s">
        <v>96</v>
      </c>
      <c r="K25" s="6" t="s">
        <v>201</v>
      </c>
      <c r="L25" s="6" t="s">
        <v>80</v>
      </c>
      <c r="M25" s="6" t="s">
        <v>490</v>
      </c>
      <c r="N25" s="8" t="s">
        <v>202</v>
      </c>
      <c r="O25" s="6" t="s">
        <v>203</v>
      </c>
      <c r="P25" s="6" t="s">
        <v>83</v>
      </c>
      <c r="Q25" s="6" t="s">
        <v>84</v>
      </c>
      <c r="R25" s="6" t="s">
        <v>96</v>
      </c>
      <c r="S25" s="6" t="s">
        <v>100</v>
      </c>
      <c r="T25" s="9">
        <v>1960.29</v>
      </c>
      <c r="U25" s="6" t="s">
        <v>101</v>
      </c>
      <c r="V25" s="7">
        <v>5985</v>
      </c>
      <c r="W25" s="6" t="s">
        <v>102</v>
      </c>
      <c r="X25" s="6" t="s">
        <v>103</v>
      </c>
      <c r="Y25" s="6" t="s">
        <v>75</v>
      </c>
      <c r="Z25" s="9">
        <v>1960.29</v>
      </c>
      <c r="AA25" s="6" t="s">
        <v>89</v>
      </c>
      <c r="AB25" s="6" t="s">
        <v>90</v>
      </c>
      <c r="AD25" s="6" t="s">
        <v>91</v>
      </c>
      <c r="AE25" s="6" t="s">
        <v>490</v>
      </c>
      <c r="AF25" s="9">
        <v>1960.29</v>
      </c>
      <c r="AG25" s="6" t="s">
        <v>456</v>
      </c>
      <c r="AH25" s="6" t="s">
        <v>23</v>
      </c>
      <c r="AI25" s="7">
        <v>51394010001</v>
      </c>
      <c r="AJ25" s="6" t="s">
        <v>28</v>
      </c>
      <c r="AK25" s="7">
        <v>999999</v>
      </c>
      <c r="AL25" s="6" t="s">
        <v>33</v>
      </c>
      <c r="AM25" s="6" t="s">
        <v>457</v>
      </c>
      <c r="AN25" s="6" t="s">
        <v>33</v>
      </c>
      <c r="AO25" s="6" t="s">
        <v>491</v>
      </c>
      <c r="AP25" s="6" t="s">
        <v>22</v>
      </c>
      <c r="AQ25" s="7">
        <v>216</v>
      </c>
      <c r="AR25" s="6" t="s">
        <v>104</v>
      </c>
      <c r="AS25" s="7">
        <v>116</v>
      </c>
      <c r="AT25" s="6" t="s">
        <v>105</v>
      </c>
      <c r="AU25" s="6" t="s">
        <v>77</v>
      </c>
      <c r="AV25" s="6" t="s">
        <v>94</v>
      </c>
      <c r="AW25" s="7">
        <v>39401</v>
      </c>
      <c r="AX25" s="6" t="s">
        <v>28</v>
      </c>
      <c r="AY25" s="7">
        <v>1</v>
      </c>
      <c r="AZ25" s="6" t="s">
        <v>29</v>
      </c>
      <c r="BA25" s="7">
        <v>110101</v>
      </c>
      <c r="BB25" s="6" t="s">
        <v>0</v>
      </c>
      <c r="BC25" s="6" t="s">
        <v>466</v>
      </c>
      <c r="BD25" s="6" t="s">
        <v>33</v>
      </c>
      <c r="BE25" s="7">
        <v>20999</v>
      </c>
      <c r="BF25" s="6" t="s">
        <v>32</v>
      </c>
      <c r="BG25" s="6" t="s">
        <v>460</v>
      </c>
      <c r="BH25" s="6" t="s">
        <v>33</v>
      </c>
      <c r="BI25" s="7">
        <v>22</v>
      </c>
      <c r="BJ25" s="7">
        <v>2022</v>
      </c>
      <c r="BK25" s="6" t="s">
        <v>461</v>
      </c>
      <c r="BL25" s="6" t="s">
        <v>33</v>
      </c>
    </row>
    <row r="26" spans="1:64" x14ac:dyDescent="0.3">
      <c r="A26" s="6" t="s">
        <v>842</v>
      </c>
      <c r="B26" s="6" t="s">
        <v>452</v>
      </c>
      <c r="C26" s="6" t="s">
        <v>541</v>
      </c>
      <c r="D26" s="6" t="s">
        <v>75</v>
      </c>
      <c r="E26" s="6" t="s">
        <v>495</v>
      </c>
      <c r="F26" s="7">
        <v>7</v>
      </c>
      <c r="G26" s="6" t="s">
        <v>496</v>
      </c>
      <c r="H26" s="7">
        <v>2022</v>
      </c>
      <c r="I26" s="6" t="s">
        <v>390</v>
      </c>
      <c r="J26" s="6" t="s">
        <v>96</v>
      </c>
      <c r="K26" s="6" t="s">
        <v>497</v>
      </c>
      <c r="L26" s="6" t="s">
        <v>80</v>
      </c>
      <c r="M26" s="6" t="s">
        <v>498</v>
      </c>
      <c r="N26" s="6" t="s">
        <v>542</v>
      </c>
      <c r="O26" s="6" t="s">
        <v>543</v>
      </c>
      <c r="P26" s="6" t="s">
        <v>83</v>
      </c>
      <c r="Q26" s="6" t="s">
        <v>84</v>
      </c>
      <c r="R26" s="6" t="s">
        <v>96</v>
      </c>
      <c r="S26" s="6" t="s">
        <v>100</v>
      </c>
      <c r="T26" s="9">
        <v>12717.45</v>
      </c>
      <c r="U26" s="6" t="s">
        <v>501</v>
      </c>
      <c r="V26" s="7">
        <v>6097</v>
      </c>
      <c r="W26" s="6" t="s">
        <v>502</v>
      </c>
      <c r="X26" s="6" t="s">
        <v>503</v>
      </c>
      <c r="Y26" s="6" t="s">
        <v>75</v>
      </c>
      <c r="Z26" s="9">
        <v>12717.45</v>
      </c>
      <c r="AA26" s="6" t="s">
        <v>89</v>
      </c>
      <c r="AB26" s="6" t="s">
        <v>90</v>
      </c>
      <c r="AD26" s="6" t="s">
        <v>91</v>
      </c>
      <c r="AE26" s="6" t="s">
        <v>498</v>
      </c>
      <c r="AF26" s="9">
        <v>12717.45</v>
      </c>
      <c r="AG26" s="6" t="s">
        <v>456</v>
      </c>
      <c r="AH26" s="6" t="s">
        <v>23</v>
      </c>
      <c r="AI26" s="7">
        <v>51394010001</v>
      </c>
      <c r="AJ26" s="6" t="s">
        <v>28</v>
      </c>
      <c r="AK26" s="7">
        <v>999999</v>
      </c>
      <c r="AL26" s="6" t="s">
        <v>33</v>
      </c>
      <c r="AM26" s="6" t="s">
        <v>457</v>
      </c>
      <c r="AN26" s="6" t="s">
        <v>33</v>
      </c>
      <c r="AO26" s="7">
        <v>13030101</v>
      </c>
      <c r="AP26" s="6" t="s">
        <v>127</v>
      </c>
      <c r="AQ26" s="7">
        <v>356</v>
      </c>
      <c r="AR26" s="6" t="s">
        <v>400</v>
      </c>
      <c r="AS26" s="7">
        <v>244</v>
      </c>
      <c r="AT26" s="6" t="s">
        <v>401</v>
      </c>
      <c r="AU26" s="6" t="s">
        <v>77</v>
      </c>
      <c r="AV26" s="6" t="s">
        <v>94</v>
      </c>
      <c r="AW26" s="7">
        <v>39401</v>
      </c>
      <c r="AX26" s="6" t="s">
        <v>28</v>
      </c>
      <c r="AY26" s="7">
        <v>1</v>
      </c>
      <c r="AZ26" s="6" t="s">
        <v>29</v>
      </c>
      <c r="BA26" s="7">
        <v>110101</v>
      </c>
      <c r="BB26" s="6" t="s">
        <v>0</v>
      </c>
      <c r="BC26" s="6" t="s">
        <v>466</v>
      </c>
      <c r="BD26" s="6" t="s">
        <v>33</v>
      </c>
      <c r="BE26" s="7">
        <v>20999</v>
      </c>
      <c r="BF26" s="6" t="s">
        <v>32</v>
      </c>
      <c r="BG26" s="6" t="s">
        <v>460</v>
      </c>
      <c r="BH26" s="6" t="s">
        <v>33</v>
      </c>
      <c r="BI26" s="7">
        <v>22</v>
      </c>
      <c r="BJ26" s="7">
        <v>2022</v>
      </c>
      <c r="BK26" s="6" t="s">
        <v>461</v>
      </c>
      <c r="BL26" s="6" t="s">
        <v>33</v>
      </c>
    </row>
    <row r="27" spans="1:64" x14ac:dyDescent="0.3">
      <c r="A27" s="6" t="s">
        <v>842</v>
      </c>
      <c r="B27" s="6" t="s">
        <v>452</v>
      </c>
      <c r="C27" s="6" t="s">
        <v>544</v>
      </c>
      <c r="D27" s="6" t="s">
        <v>75</v>
      </c>
      <c r="E27" s="6" t="s">
        <v>495</v>
      </c>
      <c r="F27" s="7">
        <v>7</v>
      </c>
      <c r="G27" s="6" t="s">
        <v>496</v>
      </c>
      <c r="H27" s="7">
        <v>2022</v>
      </c>
      <c r="I27" s="6" t="s">
        <v>390</v>
      </c>
      <c r="J27" s="6" t="s">
        <v>96</v>
      </c>
      <c r="K27" s="6" t="s">
        <v>497</v>
      </c>
      <c r="L27" s="6" t="s">
        <v>80</v>
      </c>
      <c r="M27" s="6" t="s">
        <v>498</v>
      </c>
      <c r="N27" s="6" t="s">
        <v>545</v>
      </c>
      <c r="O27" s="6" t="s">
        <v>546</v>
      </c>
      <c r="P27" s="6" t="s">
        <v>83</v>
      </c>
      <c r="Q27" s="6" t="s">
        <v>84</v>
      </c>
      <c r="R27" s="6" t="s">
        <v>96</v>
      </c>
      <c r="S27" s="6" t="s">
        <v>100</v>
      </c>
      <c r="T27" s="9">
        <v>12300.17</v>
      </c>
      <c r="U27" s="6" t="s">
        <v>501</v>
      </c>
      <c r="V27" s="7">
        <v>6097</v>
      </c>
      <c r="W27" s="6" t="s">
        <v>502</v>
      </c>
      <c r="X27" s="6" t="s">
        <v>503</v>
      </c>
      <c r="Y27" s="6" t="s">
        <v>75</v>
      </c>
      <c r="Z27" s="9">
        <v>12300.17</v>
      </c>
      <c r="AA27" s="6" t="s">
        <v>89</v>
      </c>
      <c r="AB27" s="6" t="s">
        <v>90</v>
      </c>
      <c r="AD27" s="6" t="s">
        <v>91</v>
      </c>
      <c r="AE27" s="6" t="s">
        <v>498</v>
      </c>
      <c r="AF27" s="9">
        <v>12300.17</v>
      </c>
      <c r="AG27" s="6" t="s">
        <v>456</v>
      </c>
      <c r="AH27" s="6" t="s">
        <v>23</v>
      </c>
      <c r="AI27" s="7">
        <v>51394010001</v>
      </c>
      <c r="AJ27" s="6" t="s">
        <v>28</v>
      </c>
      <c r="AK27" s="7">
        <v>999999</v>
      </c>
      <c r="AL27" s="6" t="s">
        <v>33</v>
      </c>
      <c r="AM27" s="6" t="s">
        <v>457</v>
      </c>
      <c r="AN27" s="6" t="s">
        <v>33</v>
      </c>
      <c r="AO27" s="7">
        <v>13030101</v>
      </c>
      <c r="AP27" s="6" t="s">
        <v>127</v>
      </c>
      <c r="AQ27" s="7">
        <v>356</v>
      </c>
      <c r="AR27" s="6" t="s">
        <v>400</v>
      </c>
      <c r="AS27" s="7">
        <v>244</v>
      </c>
      <c r="AT27" s="6" t="s">
        <v>401</v>
      </c>
      <c r="AU27" s="6" t="s">
        <v>77</v>
      </c>
      <c r="AV27" s="6" t="s">
        <v>94</v>
      </c>
      <c r="AW27" s="7">
        <v>39401</v>
      </c>
      <c r="AX27" s="6" t="s">
        <v>28</v>
      </c>
      <c r="AY27" s="7">
        <v>1</v>
      </c>
      <c r="AZ27" s="6" t="s">
        <v>29</v>
      </c>
      <c r="BA27" s="7">
        <v>110101</v>
      </c>
      <c r="BB27" s="6" t="s">
        <v>0</v>
      </c>
      <c r="BC27" s="6" t="s">
        <v>466</v>
      </c>
      <c r="BD27" s="6" t="s">
        <v>33</v>
      </c>
      <c r="BE27" s="7">
        <v>20999</v>
      </c>
      <c r="BF27" s="6" t="s">
        <v>32</v>
      </c>
      <c r="BG27" s="6" t="s">
        <v>460</v>
      </c>
      <c r="BH27" s="6" t="s">
        <v>33</v>
      </c>
      <c r="BI27" s="7">
        <v>22</v>
      </c>
      <c r="BJ27" s="7">
        <v>2022</v>
      </c>
      <c r="BK27" s="6" t="s">
        <v>461</v>
      </c>
      <c r="BL27" s="6" t="s">
        <v>33</v>
      </c>
    </row>
    <row r="28" spans="1:64" s="10" customFormat="1" hidden="1" x14ac:dyDescent="0.3">
      <c r="A28" s="10" t="s">
        <v>843</v>
      </c>
      <c r="B28" s="10" t="s">
        <v>452</v>
      </c>
      <c r="C28" s="10" t="s">
        <v>547</v>
      </c>
      <c r="D28" s="10" t="s">
        <v>75</v>
      </c>
      <c r="E28" s="10" t="s">
        <v>548</v>
      </c>
      <c r="F28" s="14">
        <v>7</v>
      </c>
      <c r="G28" s="10" t="s">
        <v>496</v>
      </c>
      <c r="H28" s="14">
        <v>2022</v>
      </c>
      <c r="I28" s="10" t="s">
        <v>351</v>
      </c>
      <c r="J28" s="10" t="s">
        <v>138</v>
      </c>
      <c r="K28" s="10" t="s">
        <v>549</v>
      </c>
      <c r="L28" s="10" t="s">
        <v>80</v>
      </c>
      <c r="M28" s="10" t="s">
        <v>550</v>
      </c>
      <c r="N28" s="10" t="s">
        <v>551</v>
      </c>
      <c r="O28" s="10" t="s">
        <v>552</v>
      </c>
      <c r="P28" s="10" t="s">
        <v>83</v>
      </c>
      <c r="Q28" s="10" t="s">
        <v>84</v>
      </c>
      <c r="R28" s="10" t="s">
        <v>142</v>
      </c>
      <c r="S28" s="10" t="s">
        <v>143</v>
      </c>
      <c r="T28" s="15">
        <v>6476979.1100000003</v>
      </c>
      <c r="U28" s="10" t="s">
        <v>553</v>
      </c>
      <c r="V28" s="14">
        <v>6249</v>
      </c>
      <c r="W28" s="10" t="s">
        <v>554</v>
      </c>
      <c r="X28" s="10" t="s">
        <v>555</v>
      </c>
      <c r="Y28" s="10" t="s">
        <v>75</v>
      </c>
      <c r="Z28" s="15">
        <v>6476979.1100000003</v>
      </c>
      <c r="AA28" s="10" t="s">
        <v>358</v>
      </c>
      <c r="AB28" s="10" t="s">
        <v>90</v>
      </c>
      <c r="AD28" s="10" t="s">
        <v>91</v>
      </c>
      <c r="AE28" s="10" t="s">
        <v>550</v>
      </c>
      <c r="AF28" s="16">
        <v>6476979.1100000003</v>
      </c>
      <c r="AG28" s="10" t="s">
        <v>456</v>
      </c>
      <c r="AH28" s="10" t="s">
        <v>23</v>
      </c>
      <c r="AI28" s="14">
        <v>51394010001</v>
      </c>
      <c r="AJ28" s="10" t="s">
        <v>28</v>
      </c>
      <c r="AK28" s="14">
        <v>999999</v>
      </c>
      <c r="AL28" s="10" t="s">
        <v>33</v>
      </c>
      <c r="AM28" s="10" t="s">
        <v>457</v>
      </c>
      <c r="AN28" s="10" t="s">
        <v>33</v>
      </c>
      <c r="AO28" s="10" t="s">
        <v>464</v>
      </c>
      <c r="AP28" s="10" t="s">
        <v>127</v>
      </c>
      <c r="AQ28" s="14">
        <v>234</v>
      </c>
      <c r="AR28" s="10" t="s">
        <v>147</v>
      </c>
      <c r="AS28" s="10" t="s">
        <v>465</v>
      </c>
      <c r="AT28" s="10" t="s">
        <v>148</v>
      </c>
      <c r="AU28" s="10" t="s">
        <v>77</v>
      </c>
      <c r="AV28" s="10" t="s">
        <v>94</v>
      </c>
      <c r="AW28" s="14">
        <v>39401</v>
      </c>
      <c r="AX28" s="10" t="s">
        <v>28</v>
      </c>
      <c r="AY28" s="14">
        <v>1</v>
      </c>
      <c r="AZ28" s="10" t="s">
        <v>29</v>
      </c>
      <c r="BA28" s="14">
        <v>152801</v>
      </c>
      <c r="BB28" s="10" t="s">
        <v>359</v>
      </c>
      <c r="BC28" s="10" t="s">
        <v>466</v>
      </c>
      <c r="BD28" s="10" t="s">
        <v>33</v>
      </c>
      <c r="BE28" s="14">
        <v>20999</v>
      </c>
      <c r="BF28" s="10" t="s">
        <v>32</v>
      </c>
      <c r="BG28" s="10" t="s">
        <v>460</v>
      </c>
      <c r="BH28" s="10" t="s">
        <v>33</v>
      </c>
      <c r="BI28" s="14">
        <v>22</v>
      </c>
      <c r="BJ28" s="14">
        <v>2022</v>
      </c>
      <c r="BK28" s="10" t="s">
        <v>461</v>
      </c>
      <c r="BL28" s="10" t="s">
        <v>33</v>
      </c>
    </row>
    <row r="29" spans="1:64" s="10" customFormat="1" hidden="1" x14ac:dyDescent="0.3">
      <c r="A29" s="10" t="s">
        <v>843</v>
      </c>
      <c r="B29" s="10" t="s">
        <v>452</v>
      </c>
      <c r="C29" s="10" t="s">
        <v>556</v>
      </c>
      <c r="D29" s="10" t="s">
        <v>75</v>
      </c>
      <c r="E29" s="10" t="s">
        <v>557</v>
      </c>
      <c r="F29" s="14">
        <v>7</v>
      </c>
      <c r="G29" s="10" t="s">
        <v>496</v>
      </c>
      <c r="H29" s="14">
        <v>2022</v>
      </c>
      <c r="I29" s="10" t="s">
        <v>137</v>
      </c>
      <c r="J29" s="10" t="s">
        <v>138</v>
      </c>
      <c r="K29" s="10" t="s">
        <v>558</v>
      </c>
      <c r="L29" s="10" t="s">
        <v>80</v>
      </c>
      <c r="M29" s="10" t="s">
        <v>559</v>
      </c>
      <c r="N29" s="10" t="s">
        <v>560</v>
      </c>
      <c r="O29" s="10" t="s">
        <v>561</v>
      </c>
      <c r="P29" s="10" t="s">
        <v>83</v>
      </c>
      <c r="Q29" s="10" t="s">
        <v>84</v>
      </c>
      <c r="R29" s="10" t="s">
        <v>142</v>
      </c>
      <c r="S29" s="10" t="s">
        <v>143</v>
      </c>
      <c r="T29" s="10">
        <v>1167109.6000000001</v>
      </c>
      <c r="U29" s="10" t="s">
        <v>562</v>
      </c>
      <c r="V29" s="14">
        <v>6316</v>
      </c>
      <c r="W29" s="10" t="s">
        <v>563</v>
      </c>
      <c r="X29" s="10" t="s">
        <v>564</v>
      </c>
      <c r="Y29" s="10" t="s">
        <v>75</v>
      </c>
      <c r="Z29" s="10">
        <v>1167109.6000000001</v>
      </c>
      <c r="AA29" s="10" t="s">
        <v>89</v>
      </c>
      <c r="AB29" s="10" t="s">
        <v>90</v>
      </c>
      <c r="AD29" s="10" t="s">
        <v>91</v>
      </c>
      <c r="AE29" s="10" t="s">
        <v>559</v>
      </c>
      <c r="AF29" s="16">
        <v>1167109.6000000001</v>
      </c>
      <c r="AG29" s="10" t="s">
        <v>456</v>
      </c>
      <c r="AH29" s="10" t="s">
        <v>23</v>
      </c>
      <c r="AI29" s="14">
        <v>51394010001</v>
      </c>
      <c r="AJ29" s="10" t="s">
        <v>28</v>
      </c>
      <c r="AK29" s="14">
        <v>999999</v>
      </c>
      <c r="AL29" s="10" t="s">
        <v>33</v>
      </c>
      <c r="AM29" s="10" t="s">
        <v>457</v>
      </c>
      <c r="AN29" s="10" t="s">
        <v>33</v>
      </c>
      <c r="AO29" s="10" t="s">
        <v>464</v>
      </c>
      <c r="AP29" s="10" t="s">
        <v>127</v>
      </c>
      <c r="AQ29" s="14">
        <v>234</v>
      </c>
      <c r="AR29" s="10" t="s">
        <v>147</v>
      </c>
      <c r="AS29" s="10" t="s">
        <v>465</v>
      </c>
      <c r="AT29" s="10" t="s">
        <v>148</v>
      </c>
      <c r="AU29" s="10" t="s">
        <v>77</v>
      </c>
      <c r="AV29" s="10" t="s">
        <v>94</v>
      </c>
      <c r="AW29" s="14">
        <v>39401</v>
      </c>
      <c r="AX29" s="10" t="s">
        <v>28</v>
      </c>
      <c r="AY29" s="14">
        <v>1</v>
      </c>
      <c r="AZ29" s="10" t="s">
        <v>29</v>
      </c>
      <c r="BA29" s="14">
        <v>110101</v>
      </c>
      <c r="BB29" s="10" t="s">
        <v>0</v>
      </c>
      <c r="BC29" s="10" t="s">
        <v>466</v>
      </c>
      <c r="BD29" s="10" t="s">
        <v>33</v>
      </c>
      <c r="BE29" s="14">
        <v>20999</v>
      </c>
      <c r="BF29" s="10" t="s">
        <v>32</v>
      </c>
      <c r="BG29" s="10" t="s">
        <v>460</v>
      </c>
      <c r="BH29" s="10" t="s">
        <v>33</v>
      </c>
      <c r="BI29" s="14">
        <v>22</v>
      </c>
      <c r="BJ29" s="14">
        <v>2022</v>
      </c>
      <c r="BK29" s="10" t="s">
        <v>461</v>
      </c>
      <c r="BL29" s="10" t="s">
        <v>33</v>
      </c>
    </row>
    <row r="30" spans="1:64" x14ac:dyDescent="0.3">
      <c r="A30" s="6" t="s">
        <v>842</v>
      </c>
      <c r="B30" s="6" t="s">
        <v>452</v>
      </c>
      <c r="C30" s="6" t="s">
        <v>565</v>
      </c>
      <c r="D30" s="6" t="s">
        <v>75</v>
      </c>
      <c r="E30" s="6" t="s">
        <v>566</v>
      </c>
      <c r="F30" s="7">
        <v>8</v>
      </c>
      <c r="G30" s="6" t="s">
        <v>509</v>
      </c>
      <c r="H30" s="7">
        <v>2022</v>
      </c>
      <c r="I30" s="6" t="s">
        <v>254</v>
      </c>
      <c r="J30" s="6" t="s">
        <v>96</v>
      </c>
      <c r="K30" s="6" t="s">
        <v>567</v>
      </c>
      <c r="L30" s="6" t="s">
        <v>80</v>
      </c>
      <c r="M30" s="6" t="s">
        <v>568</v>
      </c>
      <c r="N30" s="8" t="s">
        <v>569</v>
      </c>
      <c r="O30" s="6" t="s">
        <v>570</v>
      </c>
      <c r="P30" s="6" t="s">
        <v>83</v>
      </c>
      <c r="Q30" s="6" t="s">
        <v>84</v>
      </c>
      <c r="R30" s="6" t="s">
        <v>96</v>
      </c>
      <c r="S30" s="6" t="s">
        <v>100</v>
      </c>
      <c r="T30" s="9">
        <v>819.23</v>
      </c>
      <c r="U30" s="6" t="s">
        <v>571</v>
      </c>
      <c r="V30" s="7">
        <v>6436</v>
      </c>
      <c r="W30" s="6" t="s">
        <v>572</v>
      </c>
      <c r="X30" s="6" t="s">
        <v>573</v>
      </c>
      <c r="Y30" s="6" t="s">
        <v>75</v>
      </c>
      <c r="Z30" s="9">
        <v>819.23</v>
      </c>
      <c r="AA30" s="6" t="s">
        <v>89</v>
      </c>
      <c r="AB30" s="6" t="s">
        <v>90</v>
      </c>
      <c r="AD30" s="6" t="s">
        <v>91</v>
      </c>
      <c r="AE30" s="6" t="s">
        <v>568</v>
      </c>
      <c r="AF30" s="9">
        <v>819.23</v>
      </c>
      <c r="AG30" s="6" t="s">
        <v>456</v>
      </c>
      <c r="AH30" s="6" t="s">
        <v>23</v>
      </c>
      <c r="AI30" s="7">
        <v>51394010001</v>
      </c>
      <c r="AJ30" s="6" t="s">
        <v>28</v>
      </c>
      <c r="AK30" s="7">
        <v>999999</v>
      </c>
      <c r="AL30" s="6" t="s">
        <v>33</v>
      </c>
      <c r="AM30" s="6" t="s">
        <v>457</v>
      </c>
      <c r="AN30" s="6" t="s">
        <v>33</v>
      </c>
      <c r="AO30" s="6" t="s">
        <v>458</v>
      </c>
      <c r="AP30" s="6" t="s">
        <v>22</v>
      </c>
      <c r="AQ30" s="7">
        <v>121</v>
      </c>
      <c r="AR30" s="6" t="s">
        <v>24</v>
      </c>
      <c r="AS30" s="6" t="s">
        <v>459</v>
      </c>
      <c r="AT30" s="6" t="s">
        <v>25</v>
      </c>
      <c r="AU30" s="6" t="s">
        <v>26</v>
      </c>
      <c r="AV30" s="6" t="s">
        <v>27</v>
      </c>
      <c r="AW30" s="7">
        <v>39401</v>
      </c>
      <c r="AX30" s="6" t="s">
        <v>28</v>
      </c>
      <c r="AY30" s="7">
        <v>1</v>
      </c>
      <c r="AZ30" s="6" t="s">
        <v>29</v>
      </c>
      <c r="BA30" s="7">
        <v>110101</v>
      </c>
      <c r="BB30" s="6" t="s">
        <v>0</v>
      </c>
      <c r="BC30" s="6" t="s">
        <v>30</v>
      </c>
      <c r="BD30" s="6" t="s">
        <v>31</v>
      </c>
      <c r="BE30" s="7">
        <v>20999</v>
      </c>
      <c r="BF30" s="6" t="s">
        <v>32</v>
      </c>
      <c r="BG30" s="6" t="s">
        <v>460</v>
      </c>
      <c r="BH30" s="6" t="s">
        <v>33</v>
      </c>
      <c r="BI30" s="7">
        <v>22</v>
      </c>
      <c r="BJ30" s="7">
        <v>2022</v>
      </c>
      <c r="BK30" s="6" t="s">
        <v>461</v>
      </c>
      <c r="BL30" s="6" t="s">
        <v>33</v>
      </c>
    </row>
    <row r="31" spans="1:64" x14ac:dyDescent="0.3">
      <c r="A31" s="6" t="s">
        <v>842</v>
      </c>
      <c r="B31" s="6" t="s">
        <v>452</v>
      </c>
      <c r="C31" s="6" t="s">
        <v>574</v>
      </c>
      <c r="D31" s="6" t="s">
        <v>75</v>
      </c>
      <c r="E31" s="6" t="s">
        <v>508</v>
      </c>
      <c r="F31" s="7">
        <v>8</v>
      </c>
      <c r="G31" s="6" t="s">
        <v>509</v>
      </c>
      <c r="H31" s="7">
        <v>2022</v>
      </c>
      <c r="I31" s="6" t="s">
        <v>137</v>
      </c>
      <c r="J31" s="6" t="s">
        <v>138</v>
      </c>
      <c r="K31" s="6" t="s">
        <v>575</v>
      </c>
      <c r="L31" s="6" t="s">
        <v>80</v>
      </c>
      <c r="M31" s="6" t="s">
        <v>576</v>
      </c>
      <c r="N31" s="8" t="s">
        <v>577</v>
      </c>
      <c r="O31" s="6" t="s">
        <v>578</v>
      </c>
      <c r="P31" s="6" t="s">
        <v>83</v>
      </c>
      <c r="Q31" s="6" t="s">
        <v>84</v>
      </c>
      <c r="R31" s="6" t="s">
        <v>142</v>
      </c>
      <c r="S31" s="6" t="s">
        <v>143</v>
      </c>
      <c r="T31" s="9">
        <v>218912.66</v>
      </c>
      <c r="U31" s="6" t="s">
        <v>514</v>
      </c>
      <c r="V31" s="7">
        <v>6555</v>
      </c>
      <c r="W31" s="6" t="s">
        <v>515</v>
      </c>
      <c r="X31" s="6" t="s">
        <v>516</v>
      </c>
      <c r="Y31" s="6" t="s">
        <v>75</v>
      </c>
      <c r="Z31" s="9">
        <v>218912.66</v>
      </c>
      <c r="AA31" s="6" t="s">
        <v>89</v>
      </c>
      <c r="AB31" s="6" t="s">
        <v>90</v>
      </c>
      <c r="AD31" s="6" t="s">
        <v>91</v>
      </c>
      <c r="AE31" s="6" t="s">
        <v>576</v>
      </c>
      <c r="AF31" s="9">
        <v>256381.92</v>
      </c>
      <c r="AG31" s="6" t="s">
        <v>456</v>
      </c>
      <c r="AH31" s="6" t="s">
        <v>23</v>
      </c>
      <c r="AI31" s="7">
        <v>51394010001</v>
      </c>
      <c r="AJ31" s="6" t="s">
        <v>28</v>
      </c>
      <c r="AK31" s="7">
        <v>999999</v>
      </c>
      <c r="AL31" s="6" t="s">
        <v>33</v>
      </c>
      <c r="AM31" s="6" t="s">
        <v>457</v>
      </c>
      <c r="AN31" s="6" t="s">
        <v>33</v>
      </c>
      <c r="AO31" s="6" t="s">
        <v>464</v>
      </c>
      <c r="AP31" s="6" t="s">
        <v>127</v>
      </c>
      <c r="AQ31" s="7">
        <v>234</v>
      </c>
      <c r="AR31" s="6" t="s">
        <v>147</v>
      </c>
      <c r="AS31" s="6" t="s">
        <v>465</v>
      </c>
      <c r="AT31" s="6" t="s">
        <v>148</v>
      </c>
      <c r="AU31" s="6" t="s">
        <v>77</v>
      </c>
      <c r="AV31" s="6" t="s">
        <v>94</v>
      </c>
      <c r="AW31" s="7">
        <v>39401</v>
      </c>
      <c r="AX31" s="6" t="s">
        <v>28</v>
      </c>
      <c r="AY31" s="7">
        <v>1</v>
      </c>
      <c r="AZ31" s="6" t="s">
        <v>29</v>
      </c>
      <c r="BA31" s="7">
        <v>110101</v>
      </c>
      <c r="BB31" s="6" t="s">
        <v>0</v>
      </c>
      <c r="BC31" s="6" t="s">
        <v>466</v>
      </c>
      <c r="BD31" s="6" t="s">
        <v>33</v>
      </c>
      <c r="BE31" s="7">
        <v>20999</v>
      </c>
      <c r="BF31" s="6" t="s">
        <v>32</v>
      </c>
      <c r="BG31" s="6" t="s">
        <v>460</v>
      </c>
      <c r="BH31" s="6" t="s">
        <v>33</v>
      </c>
      <c r="BI31" s="7">
        <v>22</v>
      </c>
      <c r="BJ31" s="7">
        <v>2022</v>
      </c>
      <c r="BK31" s="6" t="s">
        <v>461</v>
      </c>
      <c r="BL31" s="6" t="s">
        <v>33</v>
      </c>
    </row>
    <row r="32" spans="1:64" x14ac:dyDescent="0.3">
      <c r="A32" s="6" t="s">
        <v>842</v>
      </c>
      <c r="B32" s="6" t="s">
        <v>452</v>
      </c>
      <c r="C32" s="6" t="s">
        <v>579</v>
      </c>
      <c r="D32" s="6" t="s">
        <v>75</v>
      </c>
      <c r="E32" s="6" t="s">
        <v>508</v>
      </c>
      <c r="F32" s="7">
        <v>8</v>
      </c>
      <c r="G32" s="6" t="s">
        <v>509</v>
      </c>
      <c r="H32" s="7">
        <v>2022</v>
      </c>
      <c r="I32" s="6" t="s">
        <v>137</v>
      </c>
      <c r="J32" s="6" t="s">
        <v>138</v>
      </c>
      <c r="K32" s="6" t="s">
        <v>580</v>
      </c>
      <c r="L32" s="6" t="s">
        <v>80</v>
      </c>
      <c r="M32" s="6" t="s">
        <v>581</v>
      </c>
      <c r="N32" s="8" t="s">
        <v>582</v>
      </c>
      <c r="O32" s="6" t="s">
        <v>583</v>
      </c>
      <c r="P32" s="6" t="s">
        <v>83</v>
      </c>
      <c r="Q32" s="6" t="s">
        <v>84</v>
      </c>
      <c r="R32" s="6" t="s">
        <v>142</v>
      </c>
      <c r="S32" s="6" t="s">
        <v>143</v>
      </c>
      <c r="T32" s="9">
        <v>585204.92000000004</v>
      </c>
      <c r="U32" s="6" t="s">
        <v>584</v>
      </c>
      <c r="V32" s="7">
        <v>6555</v>
      </c>
      <c r="W32" s="6" t="s">
        <v>515</v>
      </c>
      <c r="X32" s="6" t="s">
        <v>516</v>
      </c>
      <c r="Y32" s="6" t="s">
        <v>75</v>
      </c>
      <c r="Z32" s="9">
        <v>585204.92000000004</v>
      </c>
      <c r="AA32" s="6" t="s">
        <v>89</v>
      </c>
      <c r="AB32" s="6" t="s">
        <v>90</v>
      </c>
      <c r="AD32" s="6" t="s">
        <v>91</v>
      </c>
      <c r="AE32" s="6" t="s">
        <v>581</v>
      </c>
      <c r="AF32" s="6">
        <v>754054.8</v>
      </c>
      <c r="AG32" s="6" t="s">
        <v>456</v>
      </c>
      <c r="AH32" s="6" t="s">
        <v>23</v>
      </c>
      <c r="AI32" s="7">
        <v>51394010001</v>
      </c>
      <c r="AJ32" s="6" t="s">
        <v>28</v>
      </c>
      <c r="AK32" s="7">
        <v>999999</v>
      </c>
      <c r="AL32" s="6" t="s">
        <v>33</v>
      </c>
      <c r="AM32" s="6" t="s">
        <v>457</v>
      </c>
      <c r="AN32" s="6" t="s">
        <v>33</v>
      </c>
      <c r="AO32" s="6" t="s">
        <v>464</v>
      </c>
      <c r="AP32" s="6" t="s">
        <v>127</v>
      </c>
      <c r="AQ32" s="7">
        <v>234</v>
      </c>
      <c r="AR32" s="6" t="s">
        <v>147</v>
      </c>
      <c r="AS32" s="6" t="s">
        <v>465</v>
      </c>
      <c r="AT32" s="6" t="s">
        <v>148</v>
      </c>
      <c r="AU32" s="6" t="s">
        <v>77</v>
      </c>
      <c r="AV32" s="6" t="s">
        <v>94</v>
      </c>
      <c r="AW32" s="7">
        <v>39401</v>
      </c>
      <c r="AX32" s="6" t="s">
        <v>28</v>
      </c>
      <c r="AY32" s="7">
        <v>1</v>
      </c>
      <c r="AZ32" s="6" t="s">
        <v>29</v>
      </c>
      <c r="BA32" s="7">
        <v>110101</v>
      </c>
      <c r="BB32" s="6" t="s">
        <v>0</v>
      </c>
      <c r="BC32" s="6" t="s">
        <v>466</v>
      </c>
      <c r="BD32" s="6" t="s">
        <v>33</v>
      </c>
      <c r="BE32" s="7">
        <v>20999</v>
      </c>
      <c r="BF32" s="6" t="s">
        <v>32</v>
      </c>
      <c r="BG32" s="6" t="s">
        <v>460</v>
      </c>
      <c r="BH32" s="6" t="s">
        <v>33</v>
      </c>
      <c r="BI32" s="7">
        <v>22</v>
      </c>
      <c r="BJ32" s="7">
        <v>2022</v>
      </c>
      <c r="BK32" s="6" t="s">
        <v>461</v>
      </c>
      <c r="BL32" s="6" t="s">
        <v>33</v>
      </c>
    </row>
    <row r="33" spans="1:64" x14ac:dyDescent="0.3">
      <c r="A33" s="6" t="s">
        <v>842</v>
      </c>
      <c r="B33" s="6" t="s">
        <v>452</v>
      </c>
      <c r="C33" s="6" t="s">
        <v>585</v>
      </c>
      <c r="D33" s="6" t="s">
        <v>75</v>
      </c>
      <c r="E33" s="6" t="s">
        <v>518</v>
      </c>
      <c r="F33" s="7">
        <v>9</v>
      </c>
      <c r="G33" s="6" t="s">
        <v>519</v>
      </c>
      <c r="H33" s="7">
        <v>2022</v>
      </c>
      <c r="I33" s="6" t="s">
        <v>254</v>
      </c>
      <c r="J33" s="6" t="s">
        <v>96</v>
      </c>
      <c r="K33" s="6" t="s">
        <v>520</v>
      </c>
      <c r="L33" s="6" t="s">
        <v>80</v>
      </c>
      <c r="M33" s="6" t="s">
        <v>521</v>
      </c>
      <c r="N33" s="8" t="s">
        <v>586</v>
      </c>
      <c r="O33" s="6" t="s">
        <v>587</v>
      </c>
      <c r="P33" s="6" t="s">
        <v>83</v>
      </c>
      <c r="Q33" s="6" t="s">
        <v>84</v>
      </c>
      <c r="R33" s="6" t="s">
        <v>96</v>
      </c>
      <c r="S33" s="6" t="s">
        <v>100</v>
      </c>
      <c r="T33" s="6">
        <v>1407.3</v>
      </c>
      <c r="U33" s="6" t="s">
        <v>524</v>
      </c>
      <c r="V33" s="7">
        <v>6804</v>
      </c>
      <c r="W33" s="6" t="s">
        <v>525</v>
      </c>
      <c r="X33" s="6" t="s">
        <v>526</v>
      </c>
      <c r="Y33" s="6" t="s">
        <v>75</v>
      </c>
      <c r="Z33" s="6">
        <v>1407.3</v>
      </c>
      <c r="AA33" s="6" t="s">
        <v>89</v>
      </c>
      <c r="AB33" s="6" t="s">
        <v>90</v>
      </c>
      <c r="AD33" s="6" t="s">
        <v>91</v>
      </c>
      <c r="AE33" s="6" t="s">
        <v>521</v>
      </c>
      <c r="AF33" s="6">
        <v>1407.3</v>
      </c>
      <c r="AG33" s="6" t="s">
        <v>456</v>
      </c>
      <c r="AH33" s="6" t="s">
        <v>23</v>
      </c>
      <c r="AI33" s="7">
        <v>51394010001</v>
      </c>
      <c r="AJ33" s="6" t="s">
        <v>28</v>
      </c>
      <c r="AK33" s="7">
        <v>999999</v>
      </c>
      <c r="AL33" s="6" t="s">
        <v>33</v>
      </c>
      <c r="AM33" s="6" t="s">
        <v>457</v>
      </c>
      <c r="AN33" s="6" t="s">
        <v>33</v>
      </c>
      <c r="AO33" s="6" t="s">
        <v>458</v>
      </c>
      <c r="AP33" s="6" t="s">
        <v>22</v>
      </c>
      <c r="AQ33" s="7">
        <v>121</v>
      </c>
      <c r="AR33" s="6" t="s">
        <v>24</v>
      </c>
      <c r="AS33" s="6" t="s">
        <v>459</v>
      </c>
      <c r="AT33" s="6" t="s">
        <v>25</v>
      </c>
      <c r="AU33" s="6" t="s">
        <v>26</v>
      </c>
      <c r="AV33" s="6" t="s">
        <v>27</v>
      </c>
      <c r="AW33" s="7">
        <v>39401</v>
      </c>
      <c r="AX33" s="6" t="s">
        <v>28</v>
      </c>
      <c r="AY33" s="7">
        <v>1</v>
      </c>
      <c r="AZ33" s="6" t="s">
        <v>29</v>
      </c>
      <c r="BA33" s="7">
        <v>110101</v>
      </c>
      <c r="BB33" s="6" t="s">
        <v>0</v>
      </c>
      <c r="BC33" s="6" t="s">
        <v>30</v>
      </c>
      <c r="BD33" s="6" t="s">
        <v>31</v>
      </c>
      <c r="BE33" s="7">
        <v>20999</v>
      </c>
      <c r="BF33" s="6" t="s">
        <v>32</v>
      </c>
      <c r="BG33" s="6" t="s">
        <v>460</v>
      </c>
      <c r="BH33" s="6" t="s">
        <v>33</v>
      </c>
      <c r="BI33" s="7">
        <v>22</v>
      </c>
      <c r="BJ33" s="7">
        <v>2022</v>
      </c>
      <c r="BK33" s="6" t="s">
        <v>461</v>
      </c>
      <c r="BL33" s="6" t="s">
        <v>33</v>
      </c>
    </row>
    <row r="34" spans="1:64" x14ac:dyDescent="0.3">
      <c r="A34" s="6" t="s">
        <v>842</v>
      </c>
      <c r="B34" s="6" t="s">
        <v>452</v>
      </c>
      <c r="C34" s="6" t="s">
        <v>588</v>
      </c>
      <c r="D34" s="6" t="s">
        <v>75</v>
      </c>
      <c r="E34" s="6" t="s">
        <v>518</v>
      </c>
      <c r="F34" s="7">
        <v>9</v>
      </c>
      <c r="G34" s="6" t="s">
        <v>519</v>
      </c>
      <c r="H34" s="7">
        <v>2022</v>
      </c>
      <c r="I34" s="6" t="s">
        <v>254</v>
      </c>
      <c r="J34" s="6" t="s">
        <v>96</v>
      </c>
      <c r="K34" s="6" t="s">
        <v>520</v>
      </c>
      <c r="L34" s="6" t="s">
        <v>80</v>
      </c>
      <c r="M34" s="6" t="s">
        <v>521</v>
      </c>
      <c r="N34" s="8" t="s">
        <v>589</v>
      </c>
      <c r="O34" s="6" t="s">
        <v>590</v>
      </c>
      <c r="P34" s="6" t="s">
        <v>83</v>
      </c>
      <c r="Q34" s="6" t="s">
        <v>84</v>
      </c>
      <c r="R34" s="6" t="s">
        <v>96</v>
      </c>
      <c r="S34" s="6" t="s">
        <v>100</v>
      </c>
      <c r="T34" s="6">
        <v>1407.3</v>
      </c>
      <c r="U34" s="6" t="s">
        <v>524</v>
      </c>
      <c r="V34" s="7">
        <v>6804</v>
      </c>
      <c r="W34" s="6" t="s">
        <v>525</v>
      </c>
      <c r="X34" s="6" t="s">
        <v>526</v>
      </c>
      <c r="Y34" s="6" t="s">
        <v>75</v>
      </c>
      <c r="Z34" s="6">
        <v>1407.3</v>
      </c>
      <c r="AA34" s="6" t="s">
        <v>89</v>
      </c>
      <c r="AB34" s="6" t="s">
        <v>90</v>
      </c>
      <c r="AD34" s="6" t="s">
        <v>91</v>
      </c>
      <c r="AE34" s="6" t="s">
        <v>521</v>
      </c>
      <c r="AF34" s="6">
        <v>1407.3</v>
      </c>
      <c r="AG34" s="6" t="s">
        <v>456</v>
      </c>
      <c r="AH34" s="6" t="s">
        <v>23</v>
      </c>
      <c r="AI34" s="7">
        <v>51394010001</v>
      </c>
      <c r="AJ34" s="6" t="s">
        <v>28</v>
      </c>
      <c r="AK34" s="7">
        <v>999999</v>
      </c>
      <c r="AL34" s="6" t="s">
        <v>33</v>
      </c>
      <c r="AM34" s="6" t="s">
        <v>457</v>
      </c>
      <c r="AN34" s="6" t="s">
        <v>33</v>
      </c>
      <c r="AO34" s="6" t="s">
        <v>458</v>
      </c>
      <c r="AP34" s="6" t="s">
        <v>22</v>
      </c>
      <c r="AQ34" s="7">
        <v>121</v>
      </c>
      <c r="AR34" s="6" t="s">
        <v>24</v>
      </c>
      <c r="AS34" s="6" t="s">
        <v>459</v>
      </c>
      <c r="AT34" s="6" t="s">
        <v>25</v>
      </c>
      <c r="AU34" s="6" t="s">
        <v>26</v>
      </c>
      <c r="AV34" s="6" t="s">
        <v>27</v>
      </c>
      <c r="AW34" s="7">
        <v>39401</v>
      </c>
      <c r="AX34" s="6" t="s">
        <v>28</v>
      </c>
      <c r="AY34" s="7">
        <v>1</v>
      </c>
      <c r="AZ34" s="6" t="s">
        <v>29</v>
      </c>
      <c r="BA34" s="7">
        <v>110101</v>
      </c>
      <c r="BB34" s="6" t="s">
        <v>0</v>
      </c>
      <c r="BC34" s="6" t="s">
        <v>30</v>
      </c>
      <c r="BD34" s="6" t="s">
        <v>31</v>
      </c>
      <c r="BE34" s="7">
        <v>20999</v>
      </c>
      <c r="BF34" s="6" t="s">
        <v>32</v>
      </c>
      <c r="BG34" s="6" t="s">
        <v>460</v>
      </c>
      <c r="BH34" s="6" t="s">
        <v>33</v>
      </c>
      <c r="BI34" s="7">
        <v>22</v>
      </c>
      <c r="BJ34" s="7">
        <v>2022</v>
      </c>
      <c r="BK34" s="6" t="s">
        <v>461</v>
      </c>
      <c r="BL34" s="6" t="s">
        <v>33</v>
      </c>
    </row>
    <row r="35" spans="1:64" x14ac:dyDescent="0.3">
      <c r="A35" s="6" t="s">
        <v>842</v>
      </c>
      <c r="B35" s="6" t="s">
        <v>452</v>
      </c>
      <c r="C35" s="6" t="s">
        <v>591</v>
      </c>
      <c r="D35" s="6" t="s">
        <v>75</v>
      </c>
      <c r="E35" s="6" t="s">
        <v>592</v>
      </c>
      <c r="F35" s="7">
        <v>9</v>
      </c>
      <c r="G35" s="6" t="s">
        <v>519</v>
      </c>
      <c r="H35" s="7">
        <v>2022</v>
      </c>
      <c r="I35" s="6" t="s">
        <v>118</v>
      </c>
      <c r="J35" s="6" t="s">
        <v>96</v>
      </c>
      <c r="K35" s="6" t="s">
        <v>593</v>
      </c>
      <c r="L35" s="6" t="s">
        <v>80</v>
      </c>
      <c r="M35" s="6" t="s">
        <v>594</v>
      </c>
      <c r="N35" s="6" t="s">
        <v>595</v>
      </c>
      <c r="O35" s="6" t="s">
        <v>596</v>
      </c>
      <c r="P35" s="6" t="s">
        <v>83</v>
      </c>
      <c r="Q35" s="6" t="s">
        <v>84</v>
      </c>
      <c r="R35" s="6" t="s">
        <v>96</v>
      </c>
      <c r="S35" s="6" t="s">
        <v>100</v>
      </c>
      <c r="T35" s="9">
        <v>17631.48</v>
      </c>
      <c r="U35" s="6" t="s">
        <v>597</v>
      </c>
      <c r="V35" s="7">
        <v>6870</v>
      </c>
      <c r="W35" s="6" t="s">
        <v>598</v>
      </c>
      <c r="X35" s="6" t="s">
        <v>599</v>
      </c>
      <c r="Y35" s="6" t="s">
        <v>75</v>
      </c>
      <c r="Z35" s="9">
        <v>17631.48</v>
      </c>
      <c r="AA35" s="6" t="s">
        <v>89</v>
      </c>
      <c r="AB35" s="6" t="s">
        <v>90</v>
      </c>
      <c r="AD35" s="6" t="s">
        <v>91</v>
      </c>
      <c r="AE35" s="6" t="s">
        <v>594</v>
      </c>
      <c r="AF35" s="9">
        <v>17631.48</v>
      </c>
      <c r="AG35" s="6" t="s">
        <v>456</v>
      </c>
      <c r="AH35" s="6" t="s">
        <v>23</v>
      </c>
      <c r="AI35" s="7">
        <v>51394010001</v>
      </c>
      <c r="AJ35" s="6" t="s">
        <v>28</v>
      </c>
      <c r="AK35" s="7">
        <v>999999</v>
      </c>
      <c r="AL35" s="6" t="s">
        <v>33</v>
      </c>
      <c r="AM35" s="6" t="s">
        <v>457</v>
      </c>
      <c r="AN35" s="6" t="s">
        <v>33</v>
      </c>
      <c r="AO35" s="7">
        <v>12030101</v>
      </c>
      <c r="AP35" s="6" t="s">
        <v>127</v>
      </c>
      <c r="AQ35" s="7">
        <v>321</v>
      </c>
      <c r="AR35" s="6" t="s">
        <v>128</v>
      </c>
      <c r="AS35" s="7">
        <v>111</v>
      </c>
      <c r="AT35" s="6" t="s">
        <v>129</v>
      </c>
      <c r="AU35" s="6" t="s">
        <v>77</v>
      </c>
      <c r="AV35" s="6" t="s">
        <v>94</v>
      </c>
      <c r="AW35" s="7">
        <v>39401</v>
      </c>
      <c r="AX35" s="6" t="s">
        <v>28</v>
      </c>
      <c r="AY35" s="7">
        <v>1</v>
      </c>
      <c r="AZ35" s="6" t="s">
        <v>29</v>
      </c>
      <c r="BA35" s="7">
        <v>110101</v>
      </c>
      <c r="BB35" s="6" t="s">
        <v>0</v>
      </c>
      <c r="BC35" s="6" t="s">
        <v>466</v>
      </c>
      <c r="BD35" s="6" t="s">
        <v>33</v>
      </c>
      <c r="BE35" s="6" t="s">
        <v>529</v>
      </c>
      <c r="BF35" s="6" t="s">
        <v>130</v>
      </c>
      <c r="BG35" s="6" t="s">
        <v>460</v>
      </c>
      <c r="BH35" s="6" t="s">
        <v>33</v>
      </c>
      <c r="BI35" s="7">
        <v>22</v>
      </c>
      <c r="BJ35" s="7">
        <v>2022</v>
      </c>
      <c r="BK35" s="6" t="s">
        <v>461</v>
      </c>
      <c r="BL35" s="6" t="s">
        <v>33</v>
      </c>
    </row>
    <row r="36" spans="1:64" x14ac:dyDescent="0.3">
      <c r="A36" s="6" t="s">
        <v>842</v>
      </c>
      <c r="B36" s="6" t="s">
        <v>452</v>
      </c>
      <c r="C36" s="6" t="s">
        <v>600</v>
      </c>
      <c r="D36" s="6" t="s">
        <v>75</v>
      </c>
      <c r="E36" s="6" t="s">
        <v>601</v>
      </c>
      <c r="F36" s="7">
        <v>1</v>
      </c>
      <c r="G36" s="6" t="s">
        <v>528</v>
      </c>
      <c r="H36" s="7">
        <v>2022</v>
      </c>
      <c r="I36" s="6" t="s">
        <v>264</v>
      </c>
      <c r="J36" s="6" t="s">
        <v>265</v>
      </c>
      <c r="K36" s="6" t="s">
        <v>310</v>
      </c>
      <c r="L36" s="6" t="s">
        <v>311</v>
      </c>
      <c r="M36" s="6" t="s">
        <v>601</v>
      </c>
      <c r="N36" s="8" t="s">
        <v>312</v>
      </c>
      <c r="O36" s="6" t="s">
        <v>313</v>
      </c>
      <c r="P36" s="6" t="s">
        <v>314</v>
      </c>
      <c r="Q36" s="6" t="s">
        <v>315</v>
      </c>
      <c r="R36" s="6" t="s">
        <v>269</v>
      </c>
      <c r="S36" s="6" t="s">
        <v>270</v>
      </c>
      <c r="T36" s="6">
        <v>1716524.1</v>
      </c>
      <c r="U36" s="6" t="s">
        <v>316</v>
      </c>
      <c r="W36" s="6" t="s">
        <v>317</v>
      </c>
      <c r="X36" s="6" t="s">
        <v>318</v>
      </c>
      <c r="Y36" s="6" t="s">
        <v>75</v>
      </c>
      <c r="Z36" s="6">
        <v>1716524.1</v>
      </c>
      <c r="AA36" s="6" t="s">
        <v>89</v>
      </c>
      <c r="AB36" s="6" t="s">
        <v>90</v>
      </c>
      <c r="AD36" s="6" t="s">
        <v>319</v>
      </c>
      <c r="AE36" s="6" t="s">
        <v>601</v>
      </c>
      <c r="AF36" s="7">
        <v>0</v>
      </c>
      <c r="AG36" s="6" t="s">
        <v>456</v>
      </c>
      <c r="AH36" s="6" t="s">
        <v>23</v>
      </c>
      <c r="AI36" s="7">
        <v>51394010001</v>
      </c>
      <c r="AJ36" s="6" t="s">
        <v>28</v>
      </c>
      <c r="AK36" s="7">
        <v>999999</v>
      </c>
      <c r="AL36" s="6" t="s">
        <v>33</v>
      </c>
      <c r="AM36" s="6" t="s">
        <v>457</v>
      </c>
      <c r="AN36" s="6" t="s">
        <v>33</v>
      </c>
      <c r="AO36" s="7">
        <v>15080101</v>
      </c>
      <c r="AP36" s="6" t="s">
        <v>272</v>
      </c>
      <c r="AQ36" s="7">
        <v>151</v>
      </c>
      <c r="AR36" s="6" t="s">
        <v>273</v>
      </c>
      <c r="AS36" s="7">
        <v>130</v>
      </c>
      <c r="AT36" s="6" t="s">
        <v>274</v>
      </c>
      <c r="AU36" s="6" t="s">
        <v>77</v>
      </c>
      <c r="AV36" s="6" t="s">
        <v>94</v>
      </c>
      <c r="AW36" s="7">
        <v>39401</v>
      </c>
      <c r="AX36" s="6" t="s">
        <v>28</v>
      </c>
      <c r="AY36" s="7">
        <v>1</v>
      </c>
      <c r="AZ36" s="6" t="s">
        <v>29</v>
      </c>
      <c r="BA36" s="7">
        <v>110101</v>
      </c>
      <c r="BB36" s="6" t="s">
        <v>0</v>
      </c>
      <c r="BC36" s="6" t="s">
        <v>466</v>
      </c>
      <c r="BD36" s="6" t="s">
        <v>33</v>
      </c>
      <c r="BE36" s="7">
        <v>20999</v>
      </c>
      <c r="BF36" s="6" t="s">
        <v>32</v>
      </c>
      <c r="BG36" s="6" t="s">
        <v>460</v>
      </c>
      <c r="BH36" s="6" t="s">
        <v>33</v>
      </c>
      <c r="BI36" s="7">
        <v>22</v>
      </c>
      <c r="BJ36" s="7">
        <v>2022</v>
      </c>
      <c r="BK36" s="6" t="s">
        <v>461</v>
      </c>
      <c r="BL36" s="6" t="s">
        <v>33</v>
      </c>
    </row>
    <row r="37" spans="1:64" x14ac:dyDescent="0.3">
      <c r="A37" s="6" t="s">
        <v>842</v>
      </c>
      <c r="B37" s="6" t="s">
        <v>452</v>
      </c>
      <c r="C37" s="6" t="s">
        <v>602</v>
      </c>
      <c r="D37" s="6" t="s">
        <v>75</v>
      </c>
      <c r="E37" s="6" t="s">
        <v>527</v>
      </c>
      <c r="F37" s="7">
        <v>1</v>
      </c>
      <c r="G37" s="6" t="s">
        <v>528</v>
      </c>
      <c r="H37" s="7">
        <v>2022</v>
      </c>
      <c r="I37" s="6" t="s">
        <v>118</v>
      </c>
      <c r="J37" s="6" t="s">
        <v>119</v>
      </c>
      <c r="K37" s="6" t="s">
        <v>120</v>
      </c>
      <c r="L37" s="6" t="s">
        <v>121</v>
      </c>
      <c r="M37" s="6" t="s">
        <v>527</v>
      </c>
      <c r="N37" s="6" t="s">
        <v>221</v>
      </c>
      <c r="O37" s="6" t="s">
        <v>122</v>
      </c>
      <c r="P37" s="6" t="s">
        <v>83</v>
      </c>
      <c r="Q37" s="6" t="s">
        <v>84</v>
      </c>
      <c r="R37" s="6" t="s">
        <v>124</v>
      </c>
      <c r="S37" s="6" t="s">
        <v>125</v>
      </c>
      <c r="T37" s="9">
        <v>227643.04</v>
      </c>
      <c r="U37" s="6" t="s">
        <v>222</v>
      </c>
      <c r="Y37" s="6" t="s">
        <v>75</v>
      </c>
      <c r="Z37" s="9">
        <v>227643.04</v>
      </c>
      <c r="AA37" s="6" t="s">
        <v>89</v>
      </c>
      <c r="AB37" s="6" t="s">
        <v>90</v>
      </c>
      <c r="AD37" s="6" t="s">
        <v>91</v>
      </c>
      <c r="AE37" s="6" t="s">
        <v>527</v>
      </c>
      <c r="AF37" s="9">
        <v>499548.66</v>
      </c>
      <c r="AG37" s="6" t="s">
        <v>456</v>
      </c>
      <c r="AH37" s="6" t="s">
        <v>23</v>
      </c>
      <c r="AI37" s="7">
        <v>51394010001</v>
      </c>
      <c r="AJ37" s="6" t="s">
        <v>28</v>
      </c>
      <c r="AK37" s="7">
        <v>999999</v>
      </c>
      <c r="AL37" s="6" t="s">
        <v>33</v>
      </c>
      <c r="AM37" s="6" t="s">
        <v>457</v>
      </c>
      <c r="AN37" s="6" t="s">
        <v>33</v>
      </c>
      <c r="AO37" s="7">
        <v>12030101</v>
      </c>
      <c r="AP37" s="6" t="s">
        <v>127</v>
      </c>
      <c r="AQ37" s="7">
        <v>321</v>
      </c>
      <c r="AR37" s="6" t="s">
        <v>128</v>
      </c>
      <c r="AS37" s="7">
        <v>111</v>
      </c>
      <c r="AT37" s="6" t="s">
        <v>129</v>
      </c>
      <c r="AU37" s="6" t="s">
        <v>77</v>
      </c>
      <c r="AV37" s="6" t="s">
        <v>94</v>
      </c>
      <c r="AW37" s="7">
        <v>39401</v>
      </c>
      <c r="AX37" s="6" t="s">
        <v>28</v>
      </c>
      <c r="AY37" s="7">
        <v>1</v>
      </c>
      <c r="AZ37" s="6" t="s">
        <v>29</v>
      </c>
      <c r="BA37" s="7">
        <v>110101</v>
      </c>
      <c r="BB37" s="6" t="s">
        <v>0</v>
      </c>
      <c r="BC37" s="6" t="s">
        <v>466</v>
      </c>
      <c r="BD37" s="6" t="s">
        <v>33</v>
      </c>
      <c r="BE37" s="6" t="s">
        <v>529</v>
      </c>
      <c r="BF37" s="6" t="s">
        <v>130</v>
      </c>
      <c r="BG37" s="6" t="s">
        <v>460</v>
      </c>
      <c r="BH37" s="6" t="s">
        <v>33</v>
      </c>
      <c r="BI37" s="7">
        <v>22</v>
      </c>
      <c r="BJ37" s="7">
        <v>2022</v>
      </c>
      <c r="BK37" s="6" t="s">
        <v>461</v>
      </c>
      <c r="BL37" s="6" t="s">
        <v>33</v>
      </c>
    </row>
    <row r="38" spans="1:64" x14ac:dyDescent="0.3">
      <c r="A38" s="6" t="s">
        <v>842</v>
      </c>
      <c r="B38" s="6" t="s">
        <v>452</v>
      </c>
      <c r="C38" s="6" t="s">
        <v>603</v>
      </c>
      <c r="D38" s="6" t="s">
        <v>75</v>
      </c>
      <c r="E38" s="6" t="s">
        <v>527</v>
      </c>
      <c r="F38" s="7">
        <v>1</v>
      </c>
      <c r="G38" s="6" t="s">
        <v>528</v>
      </c>
      <c r="H38" s="7">
        <v>2022</v>
      </c>
      <c r="I38" s="6" t="s">
        <v>264</v>
      </c>
      <c r="J38" s="6" t="s">
        <v>265</v>
      </c>
      <c r="K38" s="6" t="s">
        <v>266</v>
      </c>
      <c r="L38" s="6" t="s">
        <v>121</v>
      </c>
      <c r="M38" s="6" t="s">
        <v>604</v>
      </c>
      <c r="N38" s="8" t="s">
        <v>267</v>
      </c>
      <c r="O38" s="6" t="s">
        <v>268</v>
      </c>
      <c r="P38" s="6" t="s">
        <v>83</v>
      </c>
      <c r="Q38" s="6" t="s">
        <v>123</v>
      </c>
      <c r="R38" s="6" t="s">
        <v>269</v>
      </c>
      <c r="S38" s="6" t="s">
        <v>270</v>
      </c>
      <c r="T38" s="7">
        <v>0</v>
      </c>
      <c r="U38" s="6" t="s">
        <v>271</v>
      </c>
      <c r="V38" s="7">
        <v>5078</v>
      </c>
      <c r="Y38" s="6" t="s">
        <v>126</v>
      </c>
      <c r="Z38" s="7">
        <v>0</v>
      </c>
      <c r="AA38" s="6" t="s">
        <v>89</v>
      </c>
      <c r="AB38" s="6" t="s">
        <v>90</v>
      </c>
      <c r="AD38" s="6" t="s">
        <v>91</v>
      </c>
      <c r="AE38" s="6" t="s">
        <v>604</v>
      </c>
      <c r="AF38" s="7">
        <v>0</v>
      </c>
      <c r="AG38" s="6" t="s">
        <v>456</v>
      </c>
      <c r="AH38" s="6" t="s">
        <v>23</v>
      </c>
      <c r="AI38" s="7">
        <v>51394010001</v>
      </c>
      <c r="AJ38" s="6" t="s">
        <v>28</v>
      </c>
      <c r="AK38" s="7">
        <v>999999</v>
      </c>
      <c r="AL38" s="6" t="s">
        <v>33</v>
      </c>
      <c r="AM38" s="6" t="s">
        <v>457</v>
      </c>
      <c r="AN38" s="6" t="s">
        <v>33</v>
      </c>
      <c r="AO38" s="7">
        <v>15080101</v>
      </c>
      <c r="AP38" s="6" t="s">
        <v>272</v>
      </c>
      <c r="AQ38" s="7">
        <v>151</v>
      </c>
      <c r="AR38" s="6" t="s">
        <v>273</v>
      </c>
      <c r="AS38" s="7">
        <v>130</v>
      </c>
      <c r="AT38" s="6" t="s">
        <v>274</v>
      </c>
      <c r="AU38" s="6" t="s">
        <v>77</v>
      </c>
      <c r="AV38" s="6" t="s">
        <v>94</v>
      </c>
      <c r="AW38" s="7">
        <v>39401</v>
      </c>
      <c r="AX38" s="6" t="s">
        <v>28</v>
      </c>
      <c r="AY38" s="7">
        <v>1</v>
      </c>
      <c r="AZ38" s="6" t="s">
        <v>29</v>
      </c>
      <c r="BA38" s="7">
        <v>110101</v>
      </c>
      <c r="BB38" s="6" t="s">
        <v>0</v>
      </c>
      <c r="BC38" s="6" t="s">
        <v>466</v>
      </c>
      <c r="BD38" s="6" t="s">
        <v>33</v>
      </c>
      <c r="BE38" s="7">
        <v>20999</v>
      </c>
      <c r="BF38" s="6" t="s">
        <v>32</v>
      </c>
      <c r="BG38" s="6" t="s">
        <v>460</v>
      </c>
      <c r="BH38" s="6" t="s">
        <v>33</v>
      </c>
      <c r="BI38" s="7">
        <v>22</v>
      </c>
      <c r="BJ38" s="7">
        <v>2022</v>
      </c>
      <c r="BK38" s="6" t="s">
        <v>461</v>
      </c>
      <c r="BL38" s="6" t="s">
        <v>33</v>
      </c>
    </row>
    <row r="39" spans="1:64" x14ac:dyDescent="0.3">
      <c r="A39" s="6" t="s">
        <v>842</v>
      </c>
      <c r="B39" s="6" t="s">
        <v>452</v>
      </c>
      <c r="C39" s="6" t="s">
        <v>605</v>
      </c>
      <c r="D39" s="6" t="s">
        <v>75</v>
      </c>
      <c r="E39" s="6" t="s">
        <v>468</v>
      </c>
      <c r="F39" s="7">
        <v>5</v>
      </c>
      <c r="G39" s="6" t="s">
        <v>469</v>
      </c>
      <c r="H39" s="7">
        <v>2022</v>
      </c>
      <c r="I39" s="6" t="s">
        <v>95</v>
      </c>
      <c r="J39" s="6" t="s">
        <v>179</v>
      </c>
      <c r="K39" s="6" t="s">
        <v>180</v>
      </c>
      <c r="L39" s="6" t="s">
        <v>80</v>
      </c>
      <c r="M39" s="6" t="s">
        <v>468</v>
      </c>
      <c r="N39" s="8" t="s">
        <v>181</v>
      </c>
      <c r="O39" s="6" t="s">
        <v>182</v>
      </c>
      <c r="P39" s="6" t="s">
        <v>83</v>
      </c>
      <c r="Q39" s="6" t="s">
        <v>84</v>
      </c>
      <c r="R39" s="6" t="s">
        <v>183</v>
      </c>
      <c r="S39" s="6" t="s">
        <v>184</v>
      </c>
      <c r="T39" s="9">
        <v>378147.18</v>
      </c>
      <c r="U39" s="6" t="s">
        <v>185</v>
      </c>
      <c r="V39" s="7">
        <v>5571</v>
      </c>
      <c r="W39" s="6" t="s">
        <v>186</v>
      </c>
      <c r="X39" s="6" t="s">
        <v>187</v>
      </c>
      <c r="Y39" s="6" t="s">
        <v>75</v>
      </c>
      <c r="Z39" s="9">
        <v>378147.18</v>
      </c>
      <c r="AA39" s="6" t="s">
        <v>89</v>
      </c>
      <c r="AB39" s="6" t="s">
        <v>90</v>
      </c>
      <c r="AD39" s="6" t="s">
        <v>91</v>
      </c>
      <c r="AE39" s="6" t="s">
        <v>468</v>
      </c>
      <c r="AF39" s="9">
        <v>475680.06</v>
      </c>
      <c r="AG39" s="6" t="s">
        <v>456</v>
      </c>
      <c r="AH39" s="6" t="s">
        <v>23</v>
      </c>
      <c r="AI39" s="7">
        <v>51394010001</v>
      </c>
      <c r="AJ39" s="6" t="s">
        <v>28</v>
      </c>
      <c r="AK39" s="7">
        <v>999999</v>
      </c>
      <c r="AL39" s="6" t="s">
        <v>33</v>
      </c>
      <c r="AM39" s="6" t="s">
        <v>457</v>
      </c>
      <c r="AN39" s="6" t="s">
        <v>33</v>
      </c>
      <c r="AO39" s="6" t="s">
        <v>491</v>
      </c>
      <c r="AP39" s="6" t="s">
        <v>22</v>
      </c>
      <c r="AQ39" s="7">
        <v>216</v>
      </c>
      <c r="AR39" s="6" t="s">
        <v>104</v>
      </c>
      <c r="AS39" s="7">
        <v>116</v>
      </c>
      <c r="AT39" s="6" t="s">
        <v>105</v>
      </c>
      <c r="AU39" s="6" t="s">
        <v>77</v>
      </c>
      <c r="AV39" s="6" t="s">
        <v>94</v>
      </c>
      <c r="AW39" s="7">
        <v>39401</v>
      </c>
      <c r="AX39" s="6" t="s">
        <v>28</v>
      </c>
      <c r="AY39" s="7">
        <v>1</v>
      </c>
      <c r="AZ39" s="6" t="s">
        <v>29</v>
      </c>
      <c r="BA39" s="7">
        <v>110101</v>
      </c>
      <c r="BB39" s="6" t="s">
        <v>0</v>
      </c>
      <c r="BC39" s="6" t="s">
        <v>466</v>
      </c>
      <c r="BD39" s="6" t="s">
        <v>33</v>
      </c>
      <c r="BE39" s="7">
        <v>20999</v>
      </c>
      <c r="BF39" s="6" t="s">
        <v>32</v>
      </c>
      <c r="BG39" s="6" t="s">
        <v>460</v>
      </c>
      <c r="BH39" s="6" t="s">
        <v>33</v>
      </c>
      <c r="BI39" s="7">
        <v>22</v>
      </c>
      <c r="BJ39" s="7">
        <v>2022</v>
      </c>
      <c r="BK39" s="6" t="s">
        <v>461</v>
      </c>
      <c r="BL39" s="6" t="s">
        <v>33</v>
      </c>
    </row>
    <row r="40" spans="1:64" x14ac:dyDescent="0.3">
      <c r="A40" s="6" t="s">
        <v>842</v>
      </c>
      <c r="B40" s="6" t="s">
        <v>452</v>
      </c>
      <c r="C40" s="6" t="s">
        <v>606</v>
      </c>
      <c r="D40" s="6" t="s">
        <v>75</v>
      </c>
      <c r="E40" s="6" t="s">
        <v>468</v>
      </c>
      <c r="F40" s="7">
        <v>5</v>
      </c>
      <c r="G40" s="6" t="s">
        <v>469</v>
      </c>
      <c r="H40" s="7">
        <v>2022</v>
      </c>
      <c r="I40" s="6" t="s">
        <v>76</v>
      </c>
      <c r="J40" s="6" t="s">
        <v>78</v>
      </c>
      <c r="K40" s="6" t="s">
        <v>150</v>
      </c>
      <c r="L40" s="6" t="s">
        <v>80</v>
      </c>
      <c r="M40" s="6" t="s">
        <v>470</v>
      </c>
      <c r="N40" s="6" t="s">
        <v>189</v>
      </c>
      <c r="O40" s="6" t="s">
        <v>133</v>
      </c>
      <c r="P40" s="6" t="s">
        <v>83</v>
      </c>
      <c r="Q40" s="6" t="s">
        <v>123</v>
      </c>
      <c r="R40" s="6" t="s">
        <v>1</v>
      </c>
      <c r="S40" s="6" t="s">
        <v>85</v>
      </c>
      <c r="T40" s="7">
        <v>0</v>
      </c>
      <c r="U40" s="6" t="s">
        <v>152</v>
      </c>
      <c r="V40" s="7">
        <v>5525</v>
      </c>
      <c r="Y40" s="6" t="s">
        <v>126</v>
      </c>
      <c r="Z40" s="7">
        <v>0</v>
      </c>
      <c r="AA40" s="6" t="s">
        <v>89</v>
      </c>
      <c r="AB40" s="6" t="s">
        <v>90</v>
      </c>
      <c r="AD40" s="6" t="s">
        <v>91</v>
      </c>
      <c r="AE40" s="6" t="s">
        <v>470</v>
      </c>
      <c r="AF40" s="7">
        <v>0</v>
      </c>
      <c r="AG40" s="6" t="s">
        <v>456</v>
      </c>
      <c r="AH40" s="6" t="s">
        <v>23</v>
      </c>
      <c r="AI40" s="7">
        <v>51394010001</v>
      </c>
      <c r="AJ40" s="6" t="s">
        <v>28</v>
      </c>
      <c r="AK40" s="7">
        <v>999999</v>
      </c>
      <c r="AL40" s="6" t="s">
        <v>33</v>
      </c>
      <c r="AM40" s="6" t="s">
        <v>457</v>
      </c>
      <c r="AN40" s="6" t="s">
        <v>33</v>
      </c>
      <c r="AO40" s="6" t="s">
        <v>471</v>
      </c>
      <c r="AP40" s="6" t="s">
        <v>21</v>
      </c>
      <c r="AQ40" s="7">
        <v>256</v>
      </c>
      <c r="AR40" s="6" t="s">
        <v>92</v>
      </c>
      <c r="AS40" s="6" t="s">
        <v>472</v>
      </c>
      <c r="AT40" s="6" t="s">
        <v>93</v>
      </c>
      <c r="AU40" s="6" t="s">
        <v>77</v>
      </c>
      <c r="AV40" s="6" t="s">
        <v>94</v>
      </c>
      <c r="AW40" s="7">
        <v>39401</v>
      </c>
      <c r="AX40" s="6" t="s">
        <v>28</v>
      </c>
      <c r="AY40" s="7">
        <v>1</v>
      </c>
      <c r="AZ40" s="6" t="s">
        <v>29</v>
      </c>
      <c r="BA40" s="7">
        <v>110101</v>
      </c>
      <c r="BB40" s="6" t="s">
        <v>0</v>
      </c>
      <c r="BC40" s="6" t="s">
        <v>466</v>
      </c>
      <c r="BD40" s="6" t="s">
        <v>33</v>
      </c>
      <c r="BE40" s="7">
        <v>20999</v>
      </c>
      <c r="BF40" s="6" t="s">
        <v>32</v>
      </c>
      <c r="BG40" s="6" t="s">
        <v>460</v>
      </c>
      <c r="BH40" s="6" t="s">
        <v>33</v>
      </c>
      <c r="BI40" s="7">
        <v>22</v>
      </c>
      <c r="BJ40" s="7">
        <v>2022</v>
      </c>
      <c r="BK40" s="6" t="s">
        <v>461</v>
      </c>
      <c r="BL40" s="6" t="s">
        <v>33</v>
      </c>
    </row>
    <row r="41" spans="1:64" x14ac:dyDescent="0.3">
      <c r="A41" s="6" t="s">
        <v>842</v>
      </c>
      <c r="B41" s="6" t="s">
        <v>452</v>
      </c>
      <c r="C41" s="6" t="s">
        <v>607</v>
      </c>
      <c r="D41" s="6" t="s">
        <v>75</v>
      </c>
      <c r="E41" s="6" t="s">
        <v>468</v>
      </c>
      <c r="F41" s="7">
        <v>5</v>
      </c>
      <c r="G41" s="6" t="s">
        <v>469</v>
      </c>
      <c r="H41" s="7">
        <v>2022</v>
      </c>
      <c r="I41" s="6" t="s">
        <v>76</v>
      </c>
      <c r="J41" s="6" t="s">
        <v>78</v>
      </c>
      <c r="K41" s="6" t="s">
        <v>150</v>
      </c>
      <c r="L41" s="6" t="s">
        <v>80</v>
      </c>
      <c r="M41" s="6" t="s">
        <v>470</v>
      </c>
      <c r="N41" s="6" t="s">
        <v>411</v>
      </c>
      <c r="O41" s="6" t="s">
        <v>133</v>
      </c>
      <c r="P41" s="6" t="s">
        <v>83</v>
      </c>
      <c r="Q41" s="6" t="s">
        <v>123</v>
      </c>
      <c r="R41" s="6" t="s">
        <v>1</v>
      </c>
      <c r="S41" s="6" t="s">
        <v>85</v>
      </c>
      <c r="T41" s="7">
        <v>0</v>
      </c>
      <c r="U41" s="6" t="s">
        <v>152</v>
      </c>
      <c r="V41" s="7">
        <v>5525</v>
      </c>
      <c r="Y41" s="6" t="s">
        <v>126</v>
      </c>
      <c r="Z41" s="7">
        <v>0</v>
      </c>
      <c r="AA41" s="6" t="s">
        <v>89</v>
      </c>
      <c r="AB41" s="6" t="s">
        <v>90</v>
      </c>
      <c r="AD41" s="6" t="s">
        <v>91</v>
      </c>
      <c r="AE41" s="6" t="s">
        <v>470</v>
      </c>
      <c r="AF41" s="7">
        <v>0</v>
      </c>
      <c r="AG41" s="6" t="s">
        <v>456</v>
      </c>
      <c r="AH41" s="6" t="s">
        <v>23</v>
      </c>
      <c r="AI41" s="7">
        <v>51394010001</v>
      </c>
      <c r="AJ41" s="6" t="s">
        <v>28</v>
      </c>
      <c r="AK41" s="7">
        <v>999999</v>
      </c>
      <c r="AL41" s="6" t="s">
        <v>33</v>
      </c>
      <c r="AM41" s="6" t="s">
        <v>457</v>
      </c>
      <c r="AN41" s="6" t="s">
        <v>33</v>
      </c>
      <c r="AO41" s="6" t="s">
        <v>471</v>
      </c>
      <c r="AP41" s="6" t="s">
        <v>21</v>
      </c>
      <c r="AQ41" s="7">
        <v>256</v>
      </c>
      <c r="AR41" s="6" t="s">
        <v>92</v>
      </c>
      <c r="AS41" s="6" t="s">
        <v>472</v>
      </c>
      <c r="AT41" s="6" t="s">
        <v>93</v>
      </c>
      <c r="AU41" s="6" t="s">
        <v>77</v>
      </c>
      <c r="AV41" s="6" t="s">
        <v>94</v>
      </c>
      <c r="AW41" s="7">
        <v>39401</v>
      </c>
      <c r="AX41" s="6" t="s">
        <v>28</v>
      </c>
      <c r="AY41" s="7">
        <v>1</v>
      </c>
      <c r="AZ41" s="6" t="s">
        <v>29</v>
      </c>
      <c r="BA41" s="7">
        <v>110101</v>
      </c>
      <c r="BB41" s="6" t="s">
        <v>0</v>
      </c>
      <c r="BC41" s="6" t="s">
        <v>466</v>
      </c>
      <c r="BD41" s="6" t="s">
        <v>33</v>
      </c>
      <c r="BE41" s="7">
        <v>20999</v>
      </c>
      <c r="BF41" s="6" t="s">
        <v>32</v>
      </c>
      <c r="BG41" s="6" t="s">
        <v>460</v>
      </c>
      <c r="BH41" s="6" t="s">
        <v>33</v>
      </c>
      <c r="BI41" s="7">
        <v>22</v>
      </c>
      <c r="BJ41" s="7">
        <v>2022</v>
      </c>
      <c r="BK41" s="6" t="s">
        <v>461</v>
      </c>
      <c r="BL41" s="6" t="s">
        <v>33</v>
      </c>
    </row>
    <row r="42" spans="1:64" x14ac:dyDescent="0.3">
      <c r="A42" s="6" t="s">
        <v>842</v>
      </c>
      <c r="B42" s="6" t="s">
        <v>452</v>
      </c>
      <c r="C42" s="6" t="s">
        <v>608</v>
      </c>
      <c r="D42" s="6" t="s">
        <v>75</v>
      </c>
      <c r="E42" s="6" t="s">
        <v>468</v>
      </c>
      <c r="F42" s="7">
        <v>5</v>
      </c>
      <c r="G42" s="6" t="s">
        <v>469</v>
      </c>
      <c r="H42" s="7">
        <v>2022</v>
      </c>
      <c r="I42" s="6" t="s">
        <v>76</v>
      </c>
      <c r="J42" s="6" t="s">
        <v>78</v>
      </c>
      <c r="K42" s="6" t="s">
        <v>150</v>
      </c>
      <c r="L42" s="6" t="s">
        <v>80</v>
      </c>
      <c r="M42" s="6" t="s">
        <v>470</v>
      </c>
      <c r="N42" s="6" t="s">
        <v>253</v>
      </c>
      <c r="O42" s="6" t="s">
        <v>133</v>
      </c>
      <c r="P42" s="6" t="s">
        <v>83</v>
      </c>
      <c r="Q42" s="6" t="s">
        <v>123</v>
      </c>
      <c r="R42" s="6" t="s">
        <v>1</v>
      </c>
      <c r="S42" s="6" t="s">
        <v>85</v>
      </c>
      <c r="T42" s="7">
        <v>0</v>
      </c>
      <c r="U42" s="6" t="s">
        <v>152</v>
      </c>
      <c r="V42" s="7">
        <v>5525</v>
      </c>
      <c r="Y42" s="6" t="s">
        <v>126</v>
      </c>
      <c r="Z42" s="7">
        <v>0</v>
      </c>
      <c r="AA42" s="6" t="s">
        <v>89</v>
      </c>
      <c r="AB42" s="6" t="s">
        <v>90</v>
      </c>
      <c r="AD42" s="6" t="s">
        <v>91</v>
      </c>
      <c r="AE42" s="6" t="s">
        <v>470</v>
      </c>
      <c r="AF42" s="7">
        <v>0</v>
      </c>
      <c r="AG42" s="6" t="s">
        <v>456</v>
      </c>
      <c r="AH42" s="6" t="s">
        <v>23</v>
      </c>
      <c r="AI42" s="7">
        <v>51394010001</v>
      </c>
      <c r="AJ42" s="6" t="s">
        <v>28</v>
      </c>
      <c r="AK42" s="7">
        <v>999999</v>
      </c>
      <c r="AL42" s="6" t="s">
        <v>33</v>
      </c>
      <c r="AM42" s="6" t="s">
        <v>457</v>
      </c>
      <c r="AN42" s="6" t="s">
        <v>33</v>
      </c>
      <c r="AO42" s="6" t="s">
        <v>471</v>
      </c>
      <c r="AP42" s="6" t="s">
        <v>21</v>
      </c>
      <c r="AQ42" s="7">
        <v>256</v>
      </c>
      <c r="AR42" s="6" t="s">
        <v>92</v>
      </c>
      <c r="AS42" s="6" t="s">
        <v>472</v>
      </c>
      <c r="AT42" s="6" t="s">
        <v>93</v>
      </c>
      <c r="AU42" s="6" t="s">
        <v>77</v>
      </c>
      <c r="AV42" s="6" t="s">
        <v>94</v>
      </c>
      <c r="AW42" s="7">
        <v>39401</v>
      </c>
      <c r="AX42" s="6" t="s">
        <v>28</v>
      </c>
      <c r="AY42" s="7">
        <v>1</v>
      </c>
      <c r="AZ42" s="6" t="s">
        <v>29</v>
      </c>
      <c r="BA42" s="7">
        <v>110101</v>
      </c>
      <c r="BB42" s="6" t="s">
        <v>0</v>
      </c>
      <c r="BC42" s="6" t="s">
        <v>466</v>
      </c>
      <c r="BD42" s="6" t="s">
        <v>33</v>
      </c>
      <c r="BE42" s="7">
        <v>20999</v>
      </c>
      <c r="BF42" s="6" t="s">
        <v>32</v>
      </c>
      <c r="BG42" s="6" t="s">
        <v>460</v>
      </c>
      <c r="BH42" s="6" t="s">
        <v>33</v>
      </c>
      <c r="BI42" s="7">
        <v>22</v>
      </c>
      <c r="BJ42" s="7">
        <v>2022</v>
      </c>
      <c r="BK42" s="6" t="s">
        <v>461</v>
      </c>
      <c r="BL42" s="6" t="s">
        <v>33</v>
      </c>
    </row>
    <row r="43" spans="1:64" x14ac:dyDescent="0.3">
      <c r="A43" s="6" t="s">
        <v>842</v>
      </c>
      <c r="B43" s="6" t="s">
        <v>452</v>
      </c>
      <c r="C43" s="6" t="s">
        <v>609</v>
      </c>
      <c r="D43" s="6" t="s">
        <v>75</v>
      </c>
      <c r="E43" s="6" t="s">
        <v>474</v>
      </c>
      <c r="F43" s="7">
        <v>5</v>
      </c>
      <c r="G43" s="6" t="s">
        <v>469</v>
      </c>
      <c r="H43" s="7">
        <v>2022</v>
      </c>
      <c r="I43" s="6" t="s">
        <v>76</v>
      </c>
      <c r="J43" s="6" t="s">
        <v>78</v>
      </c>
      <c r="K43" s="6" t="s">
        <v>131</v>
      </c>
      <c r="L43" s="6" t="s">
        <v>80</v>
      </c>
      <c r="M43" s="6" t="s">
        <v>470</v>
      </c>
      <c r="N43" s="6" t="s">
        <v>324</v>
      </c>
      <c r="O43" s="6" t="s">
        <v>133</v>
      </c>
      <c r="P43" s="6" t="s">
        <v>83</v>
      </c>
      <c r="Q43" s="6" t="s">
        <v>84</v>
      </c>
      <c r="R43" s="6" t="s">
        <v>1</v>
      </c>
      <c r="S43" s="6" t="s">
        <v>85</v>
      </c>
      <c r="T43" s="7">
        <v>2062</v>
      </c>
      <c r="U43" s="6" t="s">
        <v>134</v>
      </c>
      <c r="V43" s="7">
        <v>5669</v>
      </c>
      <c r="W43" s="6" t="s">
        <v>135</v>
      </c>
      <c r="X43" s="6" t="s">
        <v>136</v>
      </c>
      <c r="Y43" s="6" t="s">
        <v>75</v>
      </c>
      <c r="Z43" s="7">
        <v>2062</v>
      </c>
      <c r="AA43" s="6" t="s">
        <v>89</v>
      </c>
      <c r="AB43" s="6" t="s">
        <v>90</v>
      </c>
      <c r="AD43" s="6" t="s">
        <v>91</v>
      </c>
      <c r="AE43" s="6" t="s">
        <v>470</v>
      </c>
      <c r="AF43" s="7">
        <v>2062</v>
      </c>
      <c r="AG43" s="6" t="s">
        <v>456</v>
      </c>
      <c r="AH43" s="6" t="s">
        <v>23</v>
      </c>
      <c r="AI43" s="7">
        <v>51394010001</v>
      </c>
      <c r="AJ43" s="6" t="s">
        <v>28</v>
      </c>
      <c r="AK43" s="7">
        <v>999999</v>
      </c>
      <c r="AL43" s="6" t="s">
        <v>33</v>
      </c>
      <c r="AM43" s="6" t="s">
        <v>457</v>
      </c>
      <c r="AN43" s="6" t="s">
        <v>33</v>
      </c>
      <c r="AO43" s="6" t="s">
        <v>471</v>
      </c>
      <c r="AP43" s="6" t="s">
        <v>21</v>
      </c>
      <c r="AQ43" s="7">
        <v>256</v>
      </c>
      <c r="AR43" s="6" t="s">
        <v>92</v>
      </c>
      <c r="AS43" s="6" t="s">
        <v>472</v>
      </c>
      <c r="AT43" s="6" t="s">
        <v>93</v>
      </c>
      <c r="AU43" s="6" t="s">
        <v>77</v>
      </c>
      <c r="AV43" s="6" t="s">
        <v>94</v>
      </c>
      <c r="AW43" s="7">
        <v>39401</v>
      </c>
      <c r="AX43" s="6" t="s">
        <v>28</v>
      </c>
      <c r="AY43" s="7">
        <v>1</v>
      </c>
      <c r="AZ43" s="6" t="s">
        <v>29</v>
      </c>
      <c r="BA43" s="7">
        <v>110101</v>
      </c>
      <c r="BB43" s="6" t="s">
        <v>0</v>
      </c>
      <c r="BC43" s="6" t="s">
        <v>466</v>
      </c>
      <c r="BD43" s="6" t="s">
        <v>33</v>
      </c>
      <c r="BE43" s="7">
        <v>20999</v>
      </c>
      <c r="BF43" s="6" t="s">
        <v>32</v>
      </c>
      <c r="BG43" s="6" t="s">
        <v>460</v>
      </c>
      <c r="BH43" s="6" t="s">
        <v>33</v>
      </c>
      <c r="BI43" s="7">
        <v>22</v>
      </c>
      <c r="BJ43" s="7">
        <v>2022</v>
      </c>
      <c r="BK43" s="6" t="s">
        <v>461</v>
      </c>
      <c r="BL43" s="6" t="s">
        <v>33</v>
      </c>
    </row>
    <row r="44" spans="1:64" x14ac:dyDescent="0.3">
      <c r="A44" s="6" t="s">
        <v>842</v>
      </c>
      <c r="B44" s="6" t="s">
        <v>452</v>
      </c>
      <c r="C44" s="6" t="s">
        <v>610</v>
      </c>
      <c r="D44" s="6" t="s">
        <v>75</v>
      </c>
      <c r="E44" s="6" t="s">
        <v>474</v>
      </c>
      <c r="F44" s="7">
        <v>5</v>
      </c>
      <c r="G44" s="6" t="s">
        <v>469</v>
      </c>
      <c r="H44" s="7">
        <v>2022</v>
      </c>
      <c r="I44" s="6" t="s">
        <v>76</v>
      </c>
      <c r="J44" s="6" t="s">
        <v>78</v>
      </c>
      <c r="K44" s="6" t="s">
        <v>131</v>
      </c>
      <c r="L44" s="6" t="s">
        <v>80</v>
      </c>
      <c r="M44" s="6" t="s">
        <v>470</v>
      </c>
      <c r="N44" s="6" t="s">
        <v>382</v>
      </c>
      <c r="O44" s="6" t="s">
        <v>133</v>
      </c>
      <c r="P44" s="6" t="s">
        <v>83</v>
      </c>
      <c r="Q44" s="6" t="s">
        <v>84</v>
      </c>
      <c r="R44" s="6" t="s">
        <v>1</v>
      </c>
      <c r="S44" s="6" t="s">
        <v>85</v>
      </c>
      <c r="T44" s="7">
        <v>38430</v>
      </c>
      <c r="U44" s="6" t="s">
        <v>134</v>
      </c>
      <c r="V44" s="7">
        <v>5669</v>
      </c>
      <c r="W44" s="6" t="s">
        <v>135</v>
      </c>
      <c r="X44" s="6" t="s">
        <v>136</v>
      </c>
      <c r="Y44" s="6" t="s">
        <v>75</v>
      </c>
      <c r="Z44" s="7">
        <v>38430</v>
      </c>
      <c r="AA44" s="6" t="s">
        <v>89</v>
      </c>
      <c r="AB44" s="6" t="s">
        <v>90</v>
      </c>
      <c r="AD44" s="6" t="s">
        <v>91</v>
      </c>
      <c r="AE44" s="6" t="s">
        <v>470</v>
      </c>
      <c r="AF44" s="7">
        <v>38430</v>
      </c>
      <c r="AG44" s="6" t="s">
        <v>456</v>
      </c>
      <c r="AH44" s="6" t="s">
        <v>23</v>
      </c>
      <c r="AI44" s="7">
        <v>51394010001</v>
      </c>
      <c r="AJ44" s="6" t="s">
        <v>28</v>
      </c>
      <c r="AK44" s="7">
        <v>999999</v>
      </c>
      <c r="AL44" s="6" t="s">
        <v>33</v>
      </c>
      <c r="AM44" s="6" t="s">
        <v>457</v>
      </c>
      <c r="AN44" s="6" t="s">
        <v>33</v>
      </c>
      <c r="AO44" s="6" t="s">
        <v>471</v>
      </c>
      <c r="AP44" s="6" t="s">
        <v>21</v>
      </c>
      <c r="AQ44" s="7">
        <v>256</v>
      </c>
      <c r="AR44" s="6" t="s">
        <v>92</v>
      </c>
      <c r="AS44" s="6" t="s">
        <v>472</v>
      </c>
      <c r="AT44" s="6" t="s">
        <v>93</v>
      </c>
      <c r="AU44" s="6" t="s">
        <v>77</v>
      </c>
      <c r="AV44" s="6" t="s">
        <v>94</v>
      </c>
      <c r="AW44" s="7">
        <v>39401</v>
      </c>
      <c r="AX44" s="6" t="s">
        <v>28</v>
      </c>
      <c r="AY44" s="7">
        <v>1</v>
      </c>
      <c r="AZ44" s="6" t="s">
        <v>29</v>
      </c>
      <c r="BA44" s="7">
        <v>110101</v>
      </c>
      <c r="BB44" s="6" t="s">
        <v>0</v>
      </c>
      <c r="BC44" s="6" t="s">
        <v>466</v>
      </c>
      <c r="BD44" s="6" t="s">
        <v>33</v>
      </c>
      <c r="BE44" s="7">
        <v>20999</v>
      </c>
      <c r="BF44" s="6" t="s">
        <v>32</v>
      </c>
      <c r="BG44" s="6" t="s">
        <v>460</v>
      </c>
      <c r="BH44" s="6" t="s">
        <v>33</v>
      </c>
      <c r="BI44" s="7">
        <v>22</v>
      </c>
      <c r="BJ44" s="7">
        <v>2022</v>
      </c>
      <c r="BK44" s="6" t="s">
        <v>461</v>
      </c>
      <c r="BL44" s="6" t="s">
        <v>33</v>
      </c>
    </row>
    <row r="45" spans="1:64" x14ac:dyDescent="0.3">
      <c r="A45" s="6" t="s">
        <v>842</v>
      </c>
      <c r="B45" s="6" t="s">
        <v>452</v>
      </c>
      <c r="C45" s="6" t="s">
        <v>611</v>
      </c>
      <c r="D45" s="6" t="s">
        <v>75</v>
      </c>
      <c r="E45" s="6" t="s">
        <v>474</v>
      </c>
      <c r="F45" s="7">
        <v>5</v>
      </c>
      <c r="G45" s="6" t="s">
        <v>469</v>
      </c>
      <c r="H45" s="7">
        <v>2022</v>
      </c>
      <c r="I45" s="6" t="s">
        <v>76</v>
      </c>
      <c r="J45" s="6" t="s">
        <v>78</v>
      </c>
      <c r="K45" s="6" t="s">
        <v>131</v>
      </c>
      <c r="L45" s="6" t="s">
        <v>80</v>
      </c>
      <c r="M45" s="6" t="s">
        <v>470</v>
      </c>
      <c r="N45" s="6" t="s">
        <v>220</v>
      </c>
      <c r="O45" s="6" t="s">
        <v>133</v>
      </c>
      <c r="P45" s="6" t="s">
        <v>83</v>
      </c>
      <c r="Q45" s="6" t="s">
        <v>84</v>
      </c>
      <c r="R45" s="6" t="s">
        <v>1</v>
      </c>
      <c r="S45" s="6" t="s">
        <v>85</v>
      </c>
      <c r="T45" s="7">
        <v>38325</v>
      </c>
      <c r="U45" s="6" t="s">
        <v>134</v>
      </c>
      <c r="V45" s="7">
        <v>5669</v>
      </c>
      <c r="W45" s="6" t="s">
        <v>135</v>
      </c>
      <c r="X45" s="6" t="s">
        <v>136</v>
      </c>
      <c r="Y45" s="6" t="s">
        <v>75</v>
      </c>
      <c r="Z45" s="7">
        <v>38325</v>
      </c>
      <c r="AA45" s="6" t="s">
        <v>89</v>
      </c>
      <c r="AB45" s="6" t="s">
        <v>90</v>
      </c>
      <c r="AD45" s="6" t="s">
        <v>91</v>
      </c>
      <c r="AE45" s="6" t="s">
        <v>470</v>
      </c>
      <c r="AF45" s="7">
        <v>38325</v>
      </c>
      <c r="AG45" s="6" t="s">
        <v>456</v>
      </c>
      <c r="AH45" s="6" t="s">
        <v>23</v>
      </c>
      <c r="AI45" s="7">
        <v>51394010001</v>
      </c>
      <c r="AJ45" s="6" t="s">
        <v>28</v>
      </c>
      <c r="AK45" s="7">
        <v>999999</v>
      </c>
      <c r="AL45" s="6" t="s">
        <v>33</v>
      </c>
      <c r="AM45" s="6" t="s">
        <v>457</v>
      </c>
      <c r="AN45" s="6" t="s">
        <v>33</v>
      </c>
      <c r="AO45" s="6" t="s">
        <v>471</v>
      </c>
      <c r="AP45" s="6" t="s">
        <v>21</v>
      </c>
      <c r="AQ45" s="7">
        <v>256</v>
      </c>
      <c r="AR45" s="6" t="s">
        <v>92</v>
      </c>
      <c r="AS45" s="6" t="s">
        <v>472</v>
      </c>
      <c r="AT45" s="6" t="s">
        <v>93</v>
      </c>
      <c r="AU45" s="6" t="s">
        <v>77</v>
      </c>
      <c r="AV45" s="6" t="s">
        <v>94</v>
      </c>
      <c r="AW45" s="7">
        <v>39401</v>
      </c>
      <c r="AX45" s="6" t="s">
        <v>28</v>
      </c>
      <c r="AY45" s="7">
        <v>1</v>
      </c>
      <c r="AZ45" s="6" t="s">
        <v>29</v>
      </c>
      <c r="BA45" s="7">
        <v>110101</v>
      </c>
      <c r="BB45" s="6" t="s">
        <v>0</v>
      </c>
      <c r="BC45" s="6" t="s">
        <v>466</v>
      </c>
      <c r="BD45" s="6" t="s">
        <v>33</v>
      </c>
      <c r="BE45" s="7">
        <v>20999</v>
      </c>
      <c r="BF45" s="6" t="s">
        <v>32</v>
      </c>
      <c r="BG45" s="6" t="s">
        <v>460</v>
      </c>
      <c r="BH45" s="6" t="s">
        <v>33</v>
      </c>
      <c r="BI45" s="7">
        <v>22</v>
      </c>
      <c r="BJ45" s="7">
        <v>2022</v>
      </c>
      <c r="BK45" s="6" t="s">
        <v>461</v>
      </c>
      <c r="BL45" s="6" t="s">
        <v>33</v>
      </c>
    </row>
    <row r="46" spans="1:64" x14ac:dyDescent="0.3">
      <c r="A46" s="6" t="s">
        <v>842</v>
      </c>
      <c r="B46" s="6" t="s">
        <v>452</v>
      </c>
      <c r="C46" s="6" t="s">
        <v>612</v>
      </c>
      <c r="D46" s="6" t="s">
        <v>75</v>
      </c>
      <c r="E46" s="6" t="s">
        <v>474</v>
      </c>
      <c r="F46" s="7">
        <v>5</v>
      </c>
      <c r="G46" s="6" t="s">
        <v>469</v>
      </c>
      <c r="H46" s="7">
        <v>2022</v>
      </c>
      <c r="I46" s="6" t="s">
        <v>76</v>
      </c>
      <c r="J46" s="6" t="s">
        <v>78</v>
      </c>
      <c r="K46" s="6" t="s">
        <v>131</v>
      </c>
      <c r="L46" s="6" t="s">
        <v>80</v>
      </c>
      <c r="M46" s="6" t="s">
        <v>470</v>
      </c>
      <c r="N46" s="6" t="s">
        <v>408</v>
      </c>
      <c r="O46" s="6" t="s">
        <v>133</v>
      </c>
      <c r="P46" s="6" t="s">
        <v>83</v>
      </c>
      <c r="Q46" s="6" t="s">
        <v>84</v>
      </c>
      <c r="R46" s="6" t="s">
        <v>1</v>
      </c>
      <c r="S46" s="6" t="s">
        <v>85</v>
      </c>
      <c r="T46" s="7">
        <v>38430</v>
      </c>
      <c r="U46" s="6" t="s">
        <v>134</v>
      </c>
      <c r="V46" s="7">
        <v>5669</v>
      </c>
      <c r="W46" s="6" t="s">
        <v>135</v>
      </c>
      <c r="X46" s="6" t="s">
        <v>136</v>
      </c>
      <c r="Y46" s="6" t="s">
        <v>75</v>
      </c>
      <c r="Z46" s="7">
        <v>38430</v>
      </c>
      <c r="AA46" s="6" t="s">
        <v>89</v>
      </c>
      <c r="AB46" s="6" t="s">
        <v>90</v>
      </c>
      <c r="AD46" s="6" t="s">
        <v>91</v>
      </c>
      <c r="AE46" s="6" t="s">
        <v>470</v>
      </c>
      <c r="AF46" s="7">
        <v>38430</v>
      </c>
      <c r="AG46" s="6" t="s">
        <v>456</v>
      </c>
      <c r="AH46" s="6" t="s">
        <v>23</v>
      </c>
      <c r="AI46" s="7">
        <v>51394010001</v>
      </c>
      <c r="AJ46" s="6" t="s">
        <v>28</v>
      </c>
      <c r="AK46" s="7">
        <v>999999</v>
      </c>
      <c r="AL46" s="6" t="s">
        <v>33</v>
      </c>
      <c r="AM46" s="6" t="s">
        <v>457</v>
      </c>
      <c r="AN46" s="6" t="s">
        <v>33</v>
      </c>
      <c r="AO46" s="6" t="s">
        <v>471</v>
      </c>
      <c r="AP46" s="6" t="s">
        <v>21</v>
      </c>
      <c r="AQ46" s="7">
        <v>256</v>
      </c>
      <c r="AR46" s="6" t="s">
        <v>92</v>
      </c>
      <c r="AS46" s="6" t="s">
        <v>472</v>
      </c>
      <c r="AT46" s="6" t="s">
        <v>93</v>
      </c>
      <c r="AU46" s="6" t="s">
        <v>77</v>
      </c>
      <c r="AV46" s="6" t="s">
        <v>94</v>
      </c>
      <c r="AW46" s="7">
        <v>39401</v>
      </c>
      <c r="AX46" s="6" t="s">
        <v>28</v>
      </c>
      <c r="AY46" s="7">
        <v>1</v>
      </c>
      <c r="AZ46" s="6" t="s">
        <v>29</v>
      </c>
      <c r="BA46" s="7">
        <v>110101</v>
      </c>
      <c r="BB46" s="6" t="s">
        <v>0</v>
      </c>
      <c r="BC46" s="6" t="s">
        <v>466</v>
      </c>
      <c r="BD46" s="6" t="s">
        <v>33</v>
      </c>
      <c r="BE46" s="7">
        <v>20999</v>
      </c>
      <c r="BF46" s="6" t="s">
        <v>32</v>
      </c>
      <c r="BG46" s="6" t="s">
        <v>460</v>
      </c>
      <c r="BH46" s="6" t="s">
        <v>33</v>
      </c>
      <c r="BI46" s="7">
        <v>22</v>
      </c>
      <c r="BJ46" s="7">
        <v>2022</v>
      </c>
      <c r="BK46" s="6" t="s">
        <v>461</v>
      </c>
      <c r="BL46" s="6" t="s">
        <v>33</v>
      </c>
    </row>
    <row r="47" spans="1:64" x14ac:dyDescent="0.3">
      <c r="A47" s="6" t="s">
        <v>842</v>
      </c>
      <c r="B47" s="6" t="s">
        <v>452</v>
      </c>
      <c r="C47" s="6" t="s">
        <v>613</v>
      </c>
      <c r="D47" s="6" t="s">
        <v>75</v>
      </c>
      <c r="E47" s="6" t="s">
        <v>489</v>
      </c>
      <c r="F47" s="7">
        <v>6</v>
      </c>
      <c r="G47" s="6" t="s">
        <v>482</v>
      </c>
      <c r="H47" s="7">
        <v>2022</v>
      </c>
      <c r="I47" s="6" t="s">
        <v>95</v>
      </c>
      <c r="J47" s="6" t="s">
        <v>96</v>
      </c>
      <c r="K47" s="6" t="s">
        <v>379</v>
      </c>
      <c r="L47" s="6" t="s">
        <v>80</v>
      </c>
      <c r="M47" s="6" t="s">
        <v>490</v>
      </c>
      <c r="N47" s="8" t="s">
        <v>380</v>
      </c>
      <c r="O47" s="6" t="s">
        <v>381</v>
      </c>
      <c r="P47" s="6" t="s">
        <v>83</v>
      </c>
      <c r="Q47" s="6" t="s">
        <v>84</v>
      </c>
      <c r="R47" s="6" t="s">
        <v>96</v>
      </c>
      <c r="S47" s="6" t="s">
        <v>100</v>
      </c>
      <c r="T47" s="9">
        <v>1301.1600000000001</v>
      </c>
      <c r="U47" s="6" t="s">
        <v>101</v>
      </c>
      <c r="V47" s="7">
        <v>5985</v>
      </c>
      <c r="W47" s="6" t="s">
        <v>102</v>
      </c>
      <c r="X47" s="6" t="s">
        <v>103</v>
      </c>
      <c r="Y47" s="6" t="s">
        <v>75</v>
      </c>
      <c r="Z47" s="9">
        <v>1301.1600000000001</v>
      </c>
      <c r="AA47" s="6" t="s">
        <v>89</v>
      </c>
      <c r="AB47" s="6" t="s">
        <v>90</v>
      </c>
      <c r="AD47" s="6" t="s">
        <v>91</v>
      </c>
      <c r="AE47" s="6" t="s">
        <v>490</v>
      </c>
      <c r="AF47" s="9">
        <v>1301.1600000000001</v>
      </c>
      <c r="AG47" s="6" t="s">
        <v>456</v>
      </c>
      <c r="AH47" s="6" t="s">
        <v>23</v>
      </c>
      <c r="AI47" s="7">
        <v>51394010001</v>
      </c>
      <c r="AJ47" s="6" t="s">
        <v>28</v>
      </c>
      <c r="AK47" s="7">
        <v>999999</v>
      </c>
      <c r="AL47" s="6" t="s">
        <v>33</v>
      </c>
      <c r="AM47" s="6" t="s">
        <v>457</v>
      </c>
      <c r="AN47" s="6" t="s">
        <v>33</v>
      </c>
      <c r="AO47" s="6" t="s">
        <v>491</v>
      </c>
      <c r="AP47" s="6" t="s">
        <v>22</v>
      </c>
      <c r="AQ47" s="7">
        <v>216</v>
      </c>
      <c r="AR47" s="6" t="s">
        <v>104</v>
      </c>
      <c r="AS47" s="7">
        <v>116</v>
      </c>
      <c r="AT47" s="6" t="s">
        <v>105</v>
      </c>
      <c r="AU47" s="6" t="s">
        <v>77</v>
      </c>
      <c r="AV47" s="6" t="s">
        <v>94</v>
      </c>
      <c r="AW47" s="7">
        <v>39401</v>
      </c>
      <c r="AX47" s="6" t="s">
        <v>28</v>
      </c>
      <c r="AY47" s="7">
        <v>1</v>
      </c>
      <c r="AZ47" s="6" t="s">
        <v>29</v>
      </c>
      <c r="BA47" s="7">
        <v>110101</v>
      </c>
      <c r="BB47" s="6" t="s">
        <v>0</v>
      </c>
      <c r="BC47" s="6" t="s">
        <v>466</v>
      </c>
      <c r="BD47" s="6" t="s">
        <v>33</v>
      </c>
      <c r="BE47" s="7">
        <v>20999</v>
      </c>
      <c r="BF47" s="6" t="s">
        <v>32</v>
      </c>
      <c r="BG47" s="6" t="s">
        <v>460</v>
      </c>
      <c r="BH47" s="6" t="s">
        <v>33</v>
      </c>
      <c r="BI47" s="7">
        <v>22</v>
      </c>
      <c r="BJ47" s="7">
        <v>2022</v>
      </c>
      <c r="BK47" s="6" t="s">
        <v>461</v>
      </c>
      <c r="BL47" s="6" t="s">
        <v>33</v>
      </c>
    </row>
    <row r="48" spans="1:64" x14ac:dyDescent="0.3">
      <c r="A48" s="6" t="s">
        <v>842</v>
      </c>
      <c r="B48" s="6" t="s">
        <v>452</v>
      </c>
      <c r="C48" s="6" t="s">
        <v>614</v>
      </c>
      <c r="D48" s="6" t="s">
        <v>75</v>
      </c>
      <c r="E48" s="6" t="s">
        <v>566</v>
      </c>
      <c r="F48" s="7">
        <v>8</v>
      </c>
      <c r="G48" s="6" t="s">
        <v>509</v>
      </c>
      <c r="H48" s="7">
        <v>2022</v>
      </c>
      <c r="I48" s="6" t="s">
        <v>254</v>
      </c>
      <c r="J48" s="6" t="s">
        <v>96</v>
      </c>
      <c r="K48" s="6" t="s">
        <v>567</v>
      </c>
      <c r="L48" s="6" t="s">
        <v>80</v>
      </c>
      <c r="M48" s="6" t="s">
        <v>568</v>
      </c>
      <c r="N48" s="8" t="s">
        <v>615</v>
      </c>
      <c r="O48" s="6" t="s">
        <v>616</v>
      </c>
      <c r="P48" s="6" t="s">
        <v>83</v>
      </c>
      <c r="Q48" s="6" t="s">
        <v>84</v>
      </c>
      <c r="R48" s="6" t="s">
        <v>96</v>
      </c>
      <c r="S48" s="6" t="s">
        <v>100</v>
      </c>
      <c r="T48" s="9">
        <v>819.23</v>
      </c>
      <c r="U48" s="6" t="s">
        <v>571</v>
      </c>
      <c r="V48" s="7">
        <v>6436</v>
      </c>
      <c r="W48" s="6" t="s">
        <v>572</v>
      </c>
      <c r="X48" s="6" t="s">
        <v>573</v>
      </c>
      <c r="Y48" s="6" t="s">
        <v>75</v>
      </c>
      <c r="Z48" s="9">
        <v>819.23</v>
      </c>
      <c r="AA48" s="6" t="s">
        <v>89</v>
      </c>
      <c r="AB48" s="6" t="s">
        <v>90</v>
      </c>
      <c r="AD48" s="6" t="s">
        <v>91</v>
      </c>
      <c r="AE48" s="6" t="s">
        <v>568</v>
      </c>
      <c r="AF48" s="9">
        <v>819.23</v>
      </c>
      <c r="AG48" s="6" t="s">
        <v>456</v>
      </c>
      <c r="AH48" s="6" t="s">
        <v>23</v>
      </c>
      <c r="AI48" s="7">
        <v>51394010001</v>
      </c>
      <c r="AJ48" s="6" t="s">
        <v>28</v>
      </c>
      <c r="AK48" s="7">
        <v>999999</v>
      </c>
      <c r="AL48" s="6" t="s">
        <v>33</v>
      </c>
      <c r="AM48" s="6" t="s">
        <v>457</v>
      </c>
      <c r="AN48" s="6" t="s">
        <v>33</v>
      </c>
      <c r="AO48" s="6" t="s">
        <v>458</v>
      </c>
      <c r="AP48" s="6" t="s">
        <v>22</v>
      </c>
      <c r="AQ48" s="7">
        <v>121</v>
      </c>
      <c r="AR48" s="6" t="s">
        <v>24</v>
      </c>
      <c r="AS48" s="6" t="s">
        <v>459</v>
      </c>
      <c r="AT48" s="6" t="s">
        <v>25</v>
      </c>
      <c r="AU48" s="6" t="s">
        <v>26</v>
      </c>
      <c r="AV48" s="6" t="s">
        <v>27</v>
      </c>
      <c r="AW48" s="7">
        <v>39401</v>
      </c>
      <c r="AX48" s="6" t="s">
        <v>28</v>
      </c>
      <c r="AY48" s="7">
        <v>1</v>
      </c>
      <c r="AZ48" s="6" t="s">
        <v>29</v>
      </c>
      <c r="BA48" s="7">
        <v>110101</v>
      </c>
      <c r="BB48" s="6" t="s">
        <v>0</v>
      </c>
      <c r="BC48" s="6" t="s">
        <v>30</v>
      </c>
      <c r="BD48" s="6" t="s">
        <v>31</v>
      </c>
      <c r="BE48" s="7">
        <v>20999</v>
      </c>
      <c r="BF48" s="6" t="s">
        <v>32</v>
      </c>
      <c r="BG48" s="6" t="s">
        <v>460</v>
      </c>
      <c r="BH48" s="6" t="s">
        <v>33</v>
      </c>
      <c r="BI48" s="7">
        <v>22</v>
      </c>
      <c r="BJ48" s="7">
        <v>2022</v>
      </c>
      <c r="BK48" s="6" t="s">
        <v>461</v>
      </c>
      <c r="BL48" s="6" t="s">
        <v>33</v>
      </c>
    </row>
    <row r="49" spans="1:64" x14ac:dyDescent="0.3">
      <c r="A49" s="6" t="s">
        <v>842</v>
      </c>
      <c r="B49" s="6" t="s">
        <v>452</v>
      </c>
      <c r="C49" s="6" t="s">
        <v>617</v>
      </c>
      <c r="D49" s="6" t="s">
        <v>75</v>
      </c>
      <c r="E49" s="6" t="s">
        <v>508</v>
      </c>
      <c r="F49" s="7">
        <v>8</v>
      </c>
      <c r="G49" s="6" t="s">
        <v>509</v>
      </c>
      <c r="H49" s="7">
        <v>2022</v>
      </c>
      <c r="I49" s="6" t="s">
        <v>137</v>
      </c>
      <c r="J49" s="6" t="s">
        <v>138</v>
      </c>
      <c r="K49" s="6" t="s">
        <v>580</v>
      </c>
      <c r="L49" s="6" t="s">
        <v>80</v>
      </c>
      <c r="M49" s="6" t="s">
        <v>581</v>
      </c>
      <c r="N49" s="8" t="s">
        <v>618</v>
      </c>
      <c r="O49" s="6" t="s">
        <v>619</v>
      </c>
      <c r="P49" s="6" t="s">
        <v>83</v>
      </c>
      <c r="Q49" s="6" t="s">
        <v>84</v>
      </c>
      <c r="R49" s="6" t="s">
        <v>142</v>
      </c>
      <c r="S49" s="6" t="s">
        <v>143</v>
      </c>
      <c r="T49" s="9">
        <v>480980.91</v>
      </c>
      <c r="U49" s="6" t="s">
        <v>584</v>
      </c>
      <c r="V49" s="7">
        <v>6555</v>
      </c>
      <c r="W49" s="6" t="s">
        <v>515</v>
      </c>
      <c r="X49" s="6" t="s">
        <v>516</v>
      </c>
      <c r="Y49" s="6" t="s">
        <v>75</v>
      </c>
      <c r="Z49" s="9">
        <v>480980.91</v>
      </c>
      <c r="AA49" s="6" t="s">
        <v>89</v>
      </c>
      <c r="AB49" s="6" t="s">
        <v>90</v>
      </c>
      <c r="AD49" s="6" t="s">
        <v>91</v>
      </c>
      <c r="AE49" s="6" t="s">
        <v>581</v>
      </c>
      <c r="AF49" s="9">
        <v>605163.36</v>
      </c>
      <c r="AG49" s="6" t="s">
        <v>456</v>
      </c>
      <c r="AH49" s="6" t="s">
        <v>23</v>
      </c>
      <c r="AI49" s="7">
        <v>51394010001</v>
      </c>
      <c r="AJ49" s="6" t="s">
        <v>28</v>
      </c>
      <c r="AK49" s="7">
        <v>999999</v>
      </c>
      <c r="AL49" s="6" t="s">
        <v>33</v>
      </c>
      <c r="AM49" s="6" t="s">
        <v>457</v>
      </c>
      <c r="AN49" s="6" t="s">
        <v>33</v>
      </c>
      <c r="AO49" s="6" t="s">
        <v>464</v>
      </c>
      <c r="AP49" s="6" t="s">
        <v>127</v>
      </c>
      <c r="AQ49" s="7">
        <v>234</v>
      </c>
      <c r="AR49" s="6" t="s">
        <v>147</v>
      </c>
      <c r="AS49" s="6" t="s">
        <v>465</v>
      </c>
      <c r="AT49" s="6" t="s">
        <v>148</v>
      </c>
      <c r="AU49" s="6" t="s">
        <v>77</v>
      </c>
      <c r="AV49" s="6" t="s">
        <v>94</v>
      </c>
      <c r="AW49" s="7">
        <v>39401</v>
      </c>
      <c r="AX49" s="6" t="s">
        <v>28</v>
      </c>
      <c r="AY49" s="7">
        <v>1</v>
      </c>
      <c r="AZ49" s="6" t="s">
        <v>29</v>
      </c>
      <c r="BA49" s="7">
        <v>110101</v>
      </c>
      <c r="BB49" s="6" t="s">
        <v>0</v>
      </c>
      <c r="BC49" s="6" t="s">
        <v>466</v>
      </c>
      <c r="BD49" s="6" t="s">
        <v>33</v>
      </c>
      <c r="BE49" s="7">
        <v>20999</v>
      </c>
      <c r="BF49" s="6" t="s">
        <v>32</v>
      </c>
      <c r="BG49" s="6" t="s">
        <v>460</v>
      </c>
      <c r="BH49" s="6" t="s">
        <v>33</v>
      </c>
      <c r="BI49" s="7">
        <v>22</v>
      </c>
      <c r="BJ49" s="7">
        <v>2022</v>
      </c>
      <c r="BK49" s="6" t="s">
        <v>461</v>
      </c>
      <c r="BL49" s="6" t="s">
        <v>33</v>
      </c>
    </row>
    <row r="50" spans="1:64" x14ac:dyDescent="0.3">
      <c r="A50" s="6" t="s">
        <v>842</v>
      </c>
      <c r="B50" s="6" t="s">
        <v>452</v>
      </c>
      <c r="C50" s="6" t="s">
        <v>620</v>
      </c>
      <c r="D50" s="6" t="s">
        <v>75</v>
      </c>
      <c r="E50" s="6" t="s">
        <v>518</v>
      </c>
      <c r="F50" s="7">
        <v>9</v>
      </c>
      <c r="G50" s="6" t="s">
        <v>519</v>
      </c>
      <c r="H50" s="7">
        <v>2022</v>
      </c>
      <c r="I50" s="6" t="s">
        <v>254</v>
      </c>
      <c r="J50" s="6" t="s">
        <v>96</v>
      </c>
      <c r="K50" s="6" t="s">
        <v>520</v>
      </c>
      <c r="L50" s="6" t="s">
        <v>80</v>
      </c>
      <c r="M50" s="6" t="s">
        <v>521</v>
      </c>
      <c r="N50" s="8" t="s">
        <v>621</v>
      </c>
      <c r="O50" s="6" t="s">
        <v>622</v>
      </c>
      <c r="P50" s="6" t="s">
        <v>83</v>
      </c>
      <c r="Q50" s="6" t="s">
        <v>84</v>
      </c>
      <c r="R50" s="6" t="s">
        <v>96</v>
      </c>
      <c r="S50" s="6" t="s">
        <v>100</v>
      </c>
      <c r="T50" s="6">
        <v>1407.3</v>
      </c>
      <c r="U50" s="6" t="s">
        <v>524</v>
      </c>
      <c r="V50" s="7">
        <v>6804</v>
      </c>
      <c r="W50" s="6" t="s">
        <v>525</v>
      </c>
      <c r="X50" s="6" t="s">
        <v>526</v>
      </c>
      <c r="Y50" s="6" t="s">
        <v>75</v>
      </c>
      <c r="Z50" s="6">
        <v>1407.3</v>
      </c>
      <c r="AA50" s="6" t="s">
        <v>89</v>
      </c>
      <c r="AB50" s="6" t="s">
        <v>90</v>
      </c>
      <c r="AD50" s="6" t="s">
        <v>91</v>
      </c>
      <c r="AE50" s="6" t="s">
        <v>521</v>
      </c>
      <c r="AF50" s="6">
        <v>1407.3</v>
      </c>
      <c r="AG50" s="6" t="s">
        <v>456</v>
      </c>
      <c r="AH50" s="6" t="s">
        <v>23</v>
      </c>
      <c r="AI50" s="7">
        <v>51394010001</v>
      </c>
      <c r="AJ50" s="6" t="s">
        <v>28</v>
      </c>
      <c r="AK50" s="7">
        <v>999999</v>
      </c>
      <c r="AL50" s="6" t="s">
        <v>33</v>
      </c>
      <c r="AM50" s="6" t="s">
        <v>457</v>
      </c>
      <c r="AN50" s="6" t="s">
        <v>33</v>
      </c>
      <c r="AO50" s="6" t="s">
        <v>458</v>
      </c>
      <c r="AP50" s="6" t="s">
        <v>22</v>
      </c>
      <c r="AQ50" s="7">
        <v>121</v>
      </c>
      <c r="AR50" s="6" t="s">
        <v>24</v>
      </c>
      <c r="AS50" s="6" t="s">
        <v>459</v>
      </c>
      <c r="AT50" s="6" t="s">
        <v>25</v>
      </c>
      <c r="AU50" s="6" t="s">
        <v>26</v>
      </c>
      <c r="AV50" s="6" t="s">
        <v>27</v>
      </c>
      <c r="AW50" s="7">
        <v>39401</v>
      </c>
      <c r="AX50" s="6" t="s">
        <v>28</v>
      </c>
      <c r="AY50" s="7">
        <v>1</v>
      </c>
      <c r="AZ50" s="6" t="s">
        <v>29</v>
      </c>
      <c r="BA50" s="7">
        <v>110101</v>
      </c>
      <c r="BB50" s="6" t="s">
        <v>0</v>
      </c>
      <c r="BC50" s="6" t="s">
        <v>30</v>
      </c>
      <c r="BD50" s="6" t="s">
        <v>31</v>
      </c>
      <c r="BE50" s="7">
        <v>20999</v>
      </c>
      <c r="BF50" s="6" t="s">
        <v>32</v>
      </c>
      <c r="BG50" s="6" t="s">
        <v>460</v>
      </c>
      <c r="BH50" s="6" t="s">
        <v>33</v>
      </c>
      <c r="BI50" s="7">
        <v>22</v>
      </c>
      <c r="BJ50" s="7">
        <v>2022</v>
      </c>
      <c r="BK50" s="6" t="s">
        <v>461</v>
      </c>
      <c r="BL50" s="6" t="s">
        <v>33</v>
      </c>
    </row>
    <row r="51" spans="1:64" x14ac:dyDescent="0.3">
      <c r="A51" s="6" t="s">
        <v>842</v>
      </c>
      <c r="B51" s="6" t="s">
        <v>452</v>
      </c>
      <c r="C51" s="6" t="s">
        <v>623</v>
      </c>
      <c r="D51" s="6" t="s">
        <v>75</v>
      </c>
      <c r="E51" s="6" t="s">
        <v>518</v>
      </c>
      <c r="F51" s="7">
        <v>9</v>
      </c>
      <c r="G51" s="6" t="s">
        <v>519</v>
      </c>
      <c r="H51" s="7">
        <v>2022</v>
      </c>
      <c r="I51" s="6" t="s">
        <v>254</v>
      </c>
      <c r="J51" s="6" t="s">
        <v>96</v>
      </c>
      <c r="K51" s="6" t="s">
        <v>520</v>
      </c>
      <c r="L51" s="6" t="s">
        <v>80</v>
      </c>
      <c r="M51" s="6" t="s">
        <v>521</v>
      </c>
      <c r="N51" s="8" t="s">
        <v>624</v>
      </c>
      <c r="O51" s="6" t="s">
        <v>625</v>
      </c>
      <c r="P51" s="6" t="s">
        <v>83</v>
      </c>
      <c r="Q51" s="6" t="s">
        <v>84</v>
      </c>
      <c r="R51" s="6" t="s">
        <v>96</v>
      </c>
      <c r="S51" s="6" t="s">
        <v>100</v>
      </c>
      <c r="T51" s="6">
        <v>1407.3</v>
      </c>
      <c r="U51" s="6" t="s">
        <v>524</v>
      </c>
      <c r="V51" s="7">
        <v>6804</v>
      </c>
      <c r="W51" s="6" t="s">
        <v>525</v>
      </c>
      <c r="X51" s="6" t="s">
        <v>526</v>
      </c>
      <c r="Y51" s="6" t="s">
        <v>75</v>
      </c>
      <c r="Z51" s="6">
        <v>1407.3</v>
      </c>
      <c r="AA51" s="6" t="s">
        <v>89</v>
      </c>
      <c r="AB51" s="6" t="s">
        <v>90</v>
      </c>
      <c r="AD51" s="6" t="s">
        <v>91</v>
      </c>
      <c r="AE51" s="6" t="s">
        <v>521</v>
      </c>
      <c r="AF51" s="6">
        <v>1407.3</v>
      </c>
      <c r="AG51" s="6" t="s">
        <v>456</v>
      </c>
      <c r="AH51" s="6" t="s">
        <v>23</v>
      </c>
      <c r="AI51" s="7">
        <v>51394010001</v>
      </c>
      <c r="AJ51" s="6" t="s">
        <v>28</v>
      </c>
      <c r="AK51" s="7">
        <v>999999</v>
      </c>
      <c r="AL51" s="6" t="s">
        <v>33</v>
      </c>
      <c r="AM51" s="6" t="s">
        <v>457</v>
      </c>
      <c r="AN51" s="6" t="s">
        <v>33</v>
      </c>
      <c r="AO51" s="6" t="s">
        <v>458</v>
      </c>
      <c r="AP51" s="6" t="s">
        <v>22</v>
      </c>
      <c r="AQ51" s="7">
        <v>121</v>
      </c>
      <c r="AR51" s="6" t="s">
        <v>24</v>
      </c>
      <c r="AS51" s="6" t="s">
        <v>459</v>
      </c>
      <c r="AT51" s="6" t="s">
        <v>25</v>
      </c>
      <c r="AU51" s="6" t="s">
        <v>26</v>
      </c>
      <c r="AV51" s="6" t="s">
        <v>27</v>
      </c>
      <c r="AW51" s="7">
        <v>39401</v>
      </c>
      <c r="AX51" s="6" t="s">
        <v>28</v>
      </c>
      <c r="AY51" s="7">
        <v>1</v>
      </c>
      <c r="AZ51" s="6" t="s">
        <v>29</v>
      </c>
      <c r="BA51" s="7">
        <v>110101</v>
      </c>
      <c r="BB51" s="6" t="s">
        <v>0</v>
      </c>
      <c r="BC51" s="6" t="s">
        <v>30</v>
      </c>
      <c r="BD51" s="6" t="s">
        <v>31</v>
      </c>
      <c r="BE51" s="7">
        <v>20999</v>
      </c>
      <c r="BF51" s="6" t="s">
        <v>32</v>
      </c>
      <c r="BG51" s="6" t="s">
        <v>460</v>
      </c>
      <c r="BH51" s="6" t="s">
        <v>33</v>
      </c>
      <c r="BI51" s="7">
        <v>22</v>
      </c>
      <c r="BJ51" s="7">
        <v>2022</v>
      </c>
      <c r="BK51" s="6" t="s">
        <v>461</v>
      </c>
      <c r="BL51" s="6" t="s">
        <v>33</v>
      </c>
    </row>
    <row r="52" spans="1:64" x14ac:dyDescent="0.3">
      <c r="A52" s="6" t="s">
        <v>842</v>
      </c>
      <c r="B52" s="6" t="s">
        <v>452</v>
      </c>
      <c r="C52" s="6" t="s">
        <v>626</v>
      </c>
      <c r="D52" s="6" t="s">
        <v>75</v>
      </c>
      <c r="E52" s="6" t="s">
        <v>518</v>
      </c>
      <c r="F52" s="7">
        <v>9</v>
      </c>
      <c r="G52" s="6" t="s">
        <v>519</v>
      </c>
      <c r="H52" s="7">
        <v>2022</v>
      </c>
      <c r="I52" s="6" t="s">
        <v>254</v>
      </c>
      <c r="J52" s="6" t="s">
        <v>96</v>
      </c>
      <c r="K52" s="6" t="s">
        <v>520</v>
      </c>
      <c r="L52" s="6" t="s">
        <v>80</v>
      </c>
      <c r="M52" s="6" t="s">
        <v>521</v>
      </c>
      <c r="N52" s="8" t="s">
        <v>627</v>
      </c>
      <c r="O52" s="6" t="s">
        <v>628</v>
      </c>
      <c r="P52" s="6" t="s">
        <v>83</v>
      </c>
      <c r="Q52" s="6" t="s">
        <v>84</v>
      </c>
      <c r="R52" s="6" t="s">
        <v>96</v>
      </c>
      <c r="S52" s="6" t="s">
        <v>100</v>
      </c>
      <c r="T52" s="6">
        <v>1407.3</v>
      </c>
      <c r="U52" s="6" t="s">
        <v>524</v>
      </c>
      <c r="V52" s="7">
        <v>6804</v>
      </c>
      <c r="W52" s="6" t="s">
        <v>525</v>
      </c>
      <c r="X52" s="6" t="s">
        <v>526</v>
      </c>
      <c r="Y52" s="6" t="s">
        <v>75</v>
      </c>
      <c r="Z52" s="6">
        <v>1407.3</v>
      </c>
      <c r="AA52" s="6" t="s">
        <v>89</v>
      </c>
      <c r="AB52" s="6" t="s">
        <v>90</v>
      </c>
      <c r="AD52" s="6" t="s">
        <v>91</v>
      </c>
      <c r="AE52" s="6" t="s">
        <v>521</v>
      </c>
      <c r="AF52" s="6">
        <v>1407.3</v>
      </c>
      <c r="AG52" s="6" t="s">
        <v>456</v>
      </c>
      <c r="AH52" s="6" t="s">
        <v>23</v>
      </c>
      <c r="AI52" s="7">
        <v>51394010001</v>
      </c>
      <c r="AJ52" s="6" t="s">
        <v>28</v>
      </c>
      <c r="AK52" s="7">
        <v>999999</v>
      </c>
      <c r="AL52" s="6" t="s">
        <v>33</v>
      </c>
      <c r="AM52" s="6" t="s">
        <v>457</v>
      </c>
      <c r="AN52" s="6" t="s">
        <v>33</v>
      </c>
      <c r="AO52" s="6" t="s">
        <v>458</v>
      </c>
      <c r="AP52" s="6" t="s">
        <v>22</v>
      </c>
      <c r="AQ52" s="7">
        <v>121</v>
      </c>
      <c r="AR52" s="6" t="s">
        <v>24</v>
      </c>
      <c r="AS52" s="6" t="s">
        <v>459</v>
      </c>
      <c r="AT52" s="6" t="s">
        <v>25</v>
      </c>
      <c r="AU52" s="6" t="s">
        <v>26</v>
      </c>
      <c r="AV52" s="6" t="s">
        <v>27</v>
      </c>
      <c r="AW52" s="7">
        <v>39401</v>
      </c>
      <c r="AX52" s="6" t="s">
        <v>28</v>
      </c>
      <c r="AY52" s="7">
        <v>1</v>
      </c>
      <c r="AZ52" s="6" t="s">
        <v>29</v>
      </c>
      <c r="BA52" s="7">
        <v>110101</v>
      </c>
      <c r="BB52" s="6" t="s">
        <v>0</v>
      </c>
      <c r="BC52" s="6" t="s">
        <v>30</v>
      </c>
      <c r="BD52" s="6" t="s">
        <v>31</v>
      </c>
      <c r="BE52" s="7">
        <v>20999</v>
      </c>
      <c r="BF52" s="6" t="s">
        <v>32</v>
      </c>
      <c r="BG52" s="6" t="s">
        <v>460</v>
      </c>
      <c r="BH52" s="6" t="s">
        <v>33</v>
      </c>
      <c r="BI52" s="7">
        <v>22</v>
      </c>
      <c r="BJ52" s="7">
        <v>2022</v>
      </c>
      <c r="BK52" s="6" t="s">
        <v>461</v>
      </c>
      <c r="BL52" s="6" t="s">
        <v>33</v>
      </c>
    </row>
    <row r="53" spans="1:64" x14ac:dyDescent="0.3">
      <c r="A53" s="6" t="s">
        <v>842</v>
      </c>
      <c r="B53" s="6" t="s">
        <v>452</v>
      </c>
      <c r="C53" s="6" t="s">
        <v>629</v>
      </c>
      <c r="D53" s="6" t="s">
        <v>75</v>
      </c>
      <c r="E53" s="6" t="s">
        <v>518</v>
      </c>
      <c r="F53" s="7">
        <v>9</v>
      </c>
      <c r="G53" s="6" t="s">
        <v>519</v>
      </c>
      <c r="H53" s="7">
        <v>2022</v>
      </c>
      <c r="I53" s="6" t="s">
        <v>254</v>
      </c>
      <c r="J53" s="6" t="s">
        <v>96</v>
      </c>
      <c r="K53" s="6" t="s">
        <v>520</v>
      </c>
      <c r="L53" s="6" t="s">
        <v>80</v>
      </c>
      <c r="M53" s="6" t="s">
        <v>521</v>
      </c>
      <c r="N53" s="8" t="s">
        <v>630</v>
      </c>
      <c r="O53" s="6" t="s">
        <v>631</v>
      </c>
      <c r="P53" s="6" t="s">
        <v>83</v>
      </c>
      <c r="Q53" s="6" t="s">
        <v>84</v>
      </c>
      <c r="R53" s="6" t="s">
        <v>96</v>
      </c>
      <c r="S53" s="6" t="s">
        <v>100</v>
      </c>
      <c r="T53" s="6">
        <v>1407.3</v>
      </c>
      <c r="U53" s="6" t="s">
        <v>524</v>
      </c>
      <c r="V53" s="7">
        <v>6804</v>
      </c>
      <c r="W53" s="6" t="s">
        <v>525</v>
      </c>
      <c r="X53" s="6" t="s">
        <v>526</v>
      </c>
      <c r="Y53" s="6" t="s">
        <v>75</v>
      </c>
      <c r="Z53" s="6">
        <v>1407.3</v>
      </c>
      <c r="AA53" s="6" t="s">
        <v>89</v>
      </c>
      <c r="AB53" s="6" t="s">
        <v>90</v>
      </c>
      <c r="AD53" s="6" t="s">
        <v>91</v>
      </c>
      <c r="AE53" s="6" t="s">
        <v>521</v>
      </c>
      <c r="AF53" s="6">
        <v>1407.3</v>
      </c>
      <c r="AG53" s="6" t="s">
        <v>456</v>
      </c>
      <c r="AH53" s="6" t="s">
        <v>23</v>
      </c>
      <c r="AI53" s="7">
        <v>51394010001</v>
      </c>
      <c r="AJ53" s="6" t="s">
        <v>28</v>
      </c>
      <c r="AK53" s="7">
        <v>999999</v>
      </c>
      <c r="AL53" s="6" t="s">
        <v>33</v>
      </c>
      <c r="AM53" s="6" t="s">
        <v>457</v>
      </c>
      <c r="AN53" s="6" t="s">
        <v>33</v>
      </c>
      <c r="AO53" s="6" t="s">
        <v>458</v>
      </c>
      <c r="AP53" s="6" t="s">
        <v>22</v>
      </c>
      <c r="AQ53" s="7">
        <v>121</v>
      </c>
      <c r="AR53" s="6" t="s">
        <v>24</v>
      </c>
      <c r="AS53" s="6" t="s">
        <v>459</v>
      </c>
      <c r="AT53" s="6" t="s">
        <v>25</v>
      </c>
      <c r="AU53" s="6" t="s">
        <v>26</v>
      </c>
      <c r="AV53" s="6" t="s">
        <v>27</v>
      </c>
      <c r="AW53" s="7">
        <v>39401</v>
      </c>
      <c r="AX53" s="6" t="s">
        <v>28</v>
      </c>
      <c r="AY53" s="7">
        <v>1</v>
      </c>
      <c r="AZ53" s="6" t="s">
        <v>29</v>
      </c>
      <c r="BA53" s="7">
        <v>110101</v>
      </c>
      <c r="BB53" s="6" t="s">
        <v>0</v>
      </c>
      <c r="BC53" s="6" t="s">
        <v>30</v>
      </c>
      <c r="BD53" s="6" t="s">
        <v>31</v>
      </c>
      <c r="BE53" s="7">
        <v>20999</v>
      </c>
      <c r="BF53" s="6" t="s">
        <v>32</v>
      </c>
      <c r="BG53" s="6" t="s">
        <v>460</v>
      </c>
      <c r="BH53" s="6" t="s">
        <v>33</v>
      </c>
      <c r="BI53" s="7">
        <v>22</v>
      </c>
      <c r="BJ53" s="7">
        <v>2022</v>
      </c>
      <c r="BK53" s="6" t="s">
        <v>461</v>
      </c>
      <c r="BL53" s="6" t="s">
        <v>33</v>
      </c>
    </row>
    <row r="54" spans="1:64" x14ac:dyDescent="0.3">
      <c r="A54" s="6" t="s">
        <v>842</v>
      </c>
      <c r="B54" s="6" t="s">
        <v>452</v>
      </c>
      <c r="C54" s="6" t="s">
        <v>632</v>
      </c>
      <c r="D54" s="6" t="s">
        <v>75</v>
      </c>
      <c r="E54" s="6" t="s">
        <v>518</v>
      </c>
      <c r="F54" s="7">
        <v>9</v>
      </c>
      <c r="G54" s="6" t="s">
        <v>519</v>
      </c>
      <c r="H54" s="7">
        <v>2022</v>
      </c>
      <c r="I54" s="6" t="s">
        <v>254</v>
      </c>
      <c r="J54" s="6" t="s">
        <v>96</v>
      </c>
      <c r="K54" s="6" t="s">
        <v>520</v>
      </c>
      <c r="L54" s="6" t="s">
        <v>80</v>
      </c>
      <c r="M54" s="6" t="s">
        <v>521</v>
      </c>
      <c r="N54" s="8" t="s">
        <v>633</v>
      </c>
      <c r="O54" s="6" t="s">
        <v>634</v>
      </c>
      <c r="P54" s="6" t="s">
        <v>83</v>
      </c>
      <c r="Q54" s="6" t="s">
        <v>84</v>
      </c>
      <c r="R54" s="6" t="s">
        <v>96</v>
      </c>
      <c r="S54" s="6" t="s">
        <v>100</v>
      </c>
      <c r="T54" s="6">
        <v>1407.3</v>
      </c>
      <c r="U54" s="6" t="s">
        <v>524</v>
      </c>
      <c r="V54" s="7">
        <v>6804</v>
      </c>
      <c r="W54" s="6" t="s">
        <v>525</v>
      </c>
      <c r="X54" s="6" t="s">
        <v>526</v>
      </c>
      <c r="Y54" s="6" t="s">
        <v>75</v>
      </c>
      <c r="Z54" s="6">
        <v>1407.3</v>
      </c>
      <c r="AA54" s="6" t="s">
        <v>89</v>
      </c>
      <c r="AB54" s="6" t="s">
        <v>90</v>
      </c>
      <c r="AD54" s="6" t="s">
        <v>91</v>
      </c>
      <c r="AE54" s="6" t="s">
        <v>521</v>
      </c>
      <c r="AF54" s="6">
        <v>1407.3</v>
      </c>
      <c r="AG54" s="6" t="s">
        <v>456</v>
      </c>
      <c r="AH54" s="6" t="s">
        <v>23</v>
      </c>
      <c r="AI54" s="7">
        <v>51394010001</v>
      </c>
      <c r="AJ54" s="6" t="s">
        <v>28</v>
      </c>
      <c r="AK54" s="7">
        <v>999999</v>
      </c>
      <c r="AL54" s="6" t="s">
        <v>33</v>
      </c>
      <c r="AM54" s="6" t="s">
        <v>457</v>
      </c>
      <c r="AN54" s="6" t="s">
        <v>33</v>
      </c>
      <c r="AO54" s="6" t="s">
        <v>458</v>
      </c>
      <c r="AP54" s="6" t="s">
        <v>22</v>
      </c>
      <c r="AQ54" s="7">
        <v>121</v>
      </c>
      <c r="AR54" s="6" t="s">
        <v>24</v>
      </c>
      <c r="AS54" s="6" t="s">
        <v>459</v>
      </c>
      <c r="AT54" s="6" t="s">
        <v>25</v>
      </c>
      <c r="AU54" s="6" t="s">
        <v>26</v>
      </c>
      <c r="AV54" s="6" t="s">
        <v>27</v>
      </c>
      <c r="AW54" s="7">
        <v>39401</v>
      </c>
      <c r="AX54" s="6" t="s">
        <v>28</v>
      </c>
      <c r="AY54" s="7">
        <v>1</v>
      </c>
      <c r="AZ54" s="6" t="s">
        <v>29</v>
      </c>
      <c r="BA54" s="7">
        <v>110101</v>
      </c>
      <c r="BB54" s="6" t="s">
        <v>0</v>
      </c>
      <c r="BC54" s="6" t="s">
        <v>30</v>
      </c>
      <c r="BD54" s="6" t="s">
        <v>31</v>
      </c>
      <c r="BE54" s="7">
        <v>20999</v>
      </c>
      <c r="BF54" s="6" t="s">
        <v>32</v>
      </c>
      <c r="BG54" s="6" t="s">
        <v>460</v>
      </c>
      <c r="BH54" s="6" t="s">
        <v>33</v>
      </c>
      <c r="BI54" s="7">
        <v>22</v>
      </c>
      <c r="BJ54" s="7">
        <v>2022</v>
      </c>
      <c r="BK54" s="6" t="s">
        <v>461</v>
      </c>
      <c r="BL54" s="6" t="s">
        <v>33</v>
      </c>
    </row>
    <row r="55" spans="1:64" x14ac:dyDescent="0.3">
      <c r="A55" s="6" t="s">
        <v>842</v>
      </c>
      <c r="B55" s="6" t="s">
        <v>452</v>
      </c>
      <c r="C55" s="6" t="s">
        <v>635</v>
      </c>
      <c r="D55" s="6" t="s">
        <v>75</v>
      </c>
      <c r="E55" s="6" t="s">
        <v>518</v>
      </c>
      <c r="F55" s="7">
        <v>9</v>
      </c>
      <c r="G55" s="6" t="s">
        <v>519</v>
      </c>
      <c r="H55" s="7">
        <v>2022</v>
      </c>
      <c r="I55" s="6" t="s">
        <v>254</v>
      </c>
      <c r="J55" s="6" t="s">
        <v>96</v>
      </c>
      <c r="K55" s="6" t="s">
        <v>520</v>
      </c>
      <c r="L55" s="6" t="s">
        <v>80</v>
      </c>
      <c r="M55" s="6" t="s">
        <v>521</v>
      </c>
      <c r="N55" s="8" t="s">
        <v>636</v>
      </c>
      <c r="O55" s="6" t="s">
        <v>637</v>
      </c>
      <c r="P55" s="6" t="s">
        <v>83</v>
      </c>
      <c r="Q55" s="6" t="s">
        <v>84</v>
      </c>
      <c r="R55" s="6" t="s">
        <v>96</v>
      </c>
      <c r="S55" s="6" t="s">
        <v>100</v>
      </c>
      <c r="T55" s="6">
        <v>1407.3</v>
      </c>
      <c r="U55" s="6" t="s">
        <v>524</v>
      </c>
      <c r="V55" s="7">
        <v>6804</v>
      </c>
      <c r="W55" s="6" t="s">
        <v>525</v>
      </c>
      <c r="X55" s="6" t="s">
        <v>526</v>
      </c>
      <c r="Y55" s="6" t="s">
        <v>75</v>
      </c>
      <c r="Z55" s="6">
        <v>1407.3</v>
      </c>
      <c r="AA55" s="6" t="s">
        <v>89</v>
      </c>
      <c r="AB55" s="6" t="s">
        <v>90</v>
      </c>
      <c r="AD55" s="6" t="s">
        <v>91</v>
      </c>
      <c r="AE55" s="6" t="s">
        <v>521</v>
      </c>
      <c r="AF55" s="6">
        <v>1407.3</v>
      </c>
      <c r="AG55" s="6" t="s">
        <v>456</v>
      </c>
      <c r="AH55" s="6" t="s">
        <v>23</v>
      </c>
      <c r="AI55" s="7">
        <v>51394010001</v>
      </c>
      <c r="AJ55" s="6" t="s">
        <v>28</v>
      </c>
      <c r="AK55" s="7">
        <v>999999</v>
      </c>
      <c r="AL55" s="6" t="s">
        <v>33</v>
      </c>
      <c r="AM55" s="6" t="s">
        <v>457</v>
      </c>
      <c r="AN55" s="6" t="s">
        <v>33</v>
      </c>
      <c r="AO55" s="6" t="s">
        <v>458</v>
      </c>
      <c r="AP55" s="6" t="s">
        <v>22</v>
      </c>
      <c r="AQ55" s="7">
        <v>121</v>
      </c>
      <c r="AR55" s="6" t="s">
        <v>24</v>
      </c>
      <c r="AS55" s="6" t="s">
        <v>459</v>
      </c>
      <c r="AT55" s="6" t="s">
        <v>25</v>
      </c>
      <c r="AU55" s="6" t="s">
        <v>26</v>
      </c>
      <c r="AV55" s="6" t="s">
        <v>27</v>
      </c>
      <c r="AW55" s="7">
        <v>39401</v>
      </c>
      <c r="AX55" s="6" t="s">
        <v>28</v>
      </c>
      <c r="AY55" s="7">
        <v>1</v>
      </c>
      <c r="AZ55" s="6" t="s">
        <v>29</v>
      </c>
      <c r="BA55" s="7">
        <v>110101</v>
      </c>
      <c r="BB55" s="6" t="s">
        <v>0</v>
      </c>
      <c r="BC55" s="6" t="s">
        <v>30</v>
      </c>
      <c r="BD55" s="6" t="s">
        <v>31</v>
      </c>
      <c r="BE55" s="7">
        <v>20999</v>
      </c>
      <c r="BF55" s="6" t="s">
        <v>32</v>
      </c>
      <c r="BG55" s="6" t="s">
        <v>460</v>
      </c>
      <c r="BH55" s="6" t="s">
        <v>33</v>
      </c>
      <c r="BI55" s="7">
        <v>22</v>
      </c>
      <c r="BJ55" s="7">
        <v>2022</v>
      </c>
      <c r="BK55" s="6" t="s">
        <v>461</v>
      </c>
      <c r="BL55" s="6" t="s">
        <v>33</v>
      </c>
    </row>
    <row r="56" spans="1:64" x14ac:dyDescent="0.3">
      <c r="A56" s="6" t="s">
        <v>842</v>
      </c>
      <c r="B56" s="6" t="s">
        <v>452</v>
      </c>
      <c r="C56" s="6" t="s">
        <v>638</v>
      </c>
      <c r="D56" s="6" t="s">
        <v>75</v>
      </c>
      <c r="E56" s="6" t="s">
        <v>518</v>
      </c>
      <c r="F56" s="7">
        <v>9</v>
      </c>
      <c r="G56" s="6" t="s">
        <v>519</v>
      </c>
      <c r="H56" s="7">
        <v>2022</v>
      </c>
      <c r="I56" s="6" t="s">
        <v>254</v>
      </c>
      <c r="J56" s="6" t="s">
        <v>96</v>
      </c>
      <c r="K56" s="6" t="s">
        <v>520</v>
      </c>
      <c r="L56" s="6" t="s">
        <v>80</v>
      </c>
      <c r="M56" s="6" t="s">
        <v>521</v>
      </c>
      <c r="N56" s="8" t="s">
        <v>639</v>
      </c>
      <c r="O56" s="6" t="s">
        <v>640</v>
      </c>
      <c r="P56" s="6" t="s">
        <v>83</v>
      </c>
      <c r="Q56" s="6" t="s">
        <v>84</v>
      </c>
      <c r="R56" s="6" t="s">
        <v>96</v>
      </c>
      <c r="S56" s="6" t="s">
        <v>100</v>
      </c>
      <c r="T56" s="9">
        <v>1125.94</v>
      </c>
      <c r="U56" s="6" t="s">
        <v>524</v>
      </c>
      <c r="V56" s="7">
        <v>6804</v>
      </c>
      <c r="W56" s="6" t="s">
        <v>525</v>
      </c>
      <c r="X56" s="6" t="s">
        <v>526</v>
      </c>
      <c r="Y56" s="6" t="s">
        <v>75</v>
      </c>
      <c r="Z56" s="9">
        <v>1125.94</v>
      </c>
      <c r="AA56" s="6" t="s">
        <v>89</v>
      </c>
      <c r="AB56" s="6" t="s">
        <v>90</v>
      </c>
      <c r="AD56" s="6" t="s">
        <v>91</v>
      </c>
      <c r="AE56" s="6" t="s">
        <v>521</v>
      </c>
      <c r="AF56" s="9">
        <v>1125.94</v>
      </c>
      <c r="AG56" s="6" t="s">
        <v>456</v>
      </c>
      <c r="AH56" s="6" t="s">
        <v>23</v>
      </c>
      <c r="AI56" s="7">
        <v>51394010001</v>
      </c>
      <c r="AJ56" s="6" t="s">
        <v>28</v>
      </c>
      <c r="AK56" s="7">
        <v>999999</v>
      </c>
      <c r="AL56" s="6" t="s">
        <v>33</v>
      </c>
      <c r="AM56" s="6" t="s">
        <v>457</v>
      </c>
      <c r="AN56" s="6" t="s">
        <v>33</v>
      </c>
      <c r="AO56" s="6" t="s">
        <v>458</v>
      </c>
      <c r="AP56" s="6" t="s">
        <v>22</v>
      </c>
      <c r="AQ56" s="7">
        <v>121</v>
      </c>
      <c r="AR56" s="6" t="s">
        <v>24</v>
      </c>
      <c r="AS56" s="6" t="s">
        <v>459</v>
      </c>
      <c r="AT56" s="6" t="s">
        <v>25</v>
      </c>
      <c r="AU56" s="6" t="s">
        <v>26</v>
      </c>
      <c r="AV56" s="6" t="s">
        <v>27</v>
      </c>
      <c r="AW56" s="7">
        <v>39401</v>
      </c>
      <c r="AX56" s="6" t="s">
        <v>28</v>
      </c>
      <c r="AY56" s="7">
        <v>1</v>
      </c>
      <c r="AZ56" s="6" t="s">
        <v>29</v>
      </c>
      <c r="BA56" s="7">
        <v>110101</v>
      </c>
      <c r="BB56" s="6" t="s">
        <v>0</v>
      </c>
      <c r="BC56" s="6" t="s">
        <v>30</v>
      </c>
      <c r="BD56" s="6" t="s">
        <v>31</v>
      </c>
      <c r="BE56" s="7">
        <v>20999</v>
      </c>
      <c r="BF56" s="6" t="s">
        <v>32</v>
      </c>
      <c r="BG56" s="6" t="s">
        <v>460</v>
      </c>
      <c r="BH56" s="6" t="s">
        <v>33</v>
      </c>
      <c r="BI56" s="7">
        <v>22</v>
      </c>
      <c r="BJ56" s="7">
        <v>2022</v>
      </c>
      <c r="BK56" s="6" t="s">
        <v>461</v>
      </c>
      <c r="BL56" s="6" t="s">
        <v>33</v>
      </c>
    </row>
    <row r="57" spans="1:64" x14ac:dyDescent="0.3">
      <c r="A57" s="6" t="s">
        <v>842</v>
      </c>
      <c r="B57" s="6" t="s">
        <v>452</v>
      </c>
      <c r="C57" s="6" t="s">
        <v>641</v>
      </c>
      <c r="D57" s="6" t="s">
        <v>75</v>
      </c>
      <c r="E57" s="6" t="s">
        <v>592</v>
      </c>
      <c r="F57" s="7">
        <v>9</v>
      </c>
      <c r="G57" s="6" t="s">
        <v>519</v>
      </c>
      <c r="H57" s="7">
        <v>2022</v>
      </c>
      <c r="I57" s="6" t="s">
        <v>118</v>
      </c>
      <c r="J57" s="6" t="s">
        <v>96</v>
      </c>
      <c r="K57" s="6" t="s">
        <v>593</v>
      </c>
      <c r="L57" s="6" t="s">
        <v>80</v>
      </c>
      <c r="M57" s="6" t="s">
        <v>594</v>
      </c>
      <c r="N57" s="6" t="s">
        <v>642</v>
      </c>
      <c r="O57" s="6" t="s">
        <v>643</v>
      </c>
      <c r="P57" s="6" t="s">
        <v>83</v>
      </c>
      <c r="Q57" s="6" t="s">
        <v>84</v>
      </c>
      <c r="R57" s="6" t="s">
        <v>96</v>
      </c>
      <c r="S57" s="6" t="s">
        <v>100</v>
      </c>
      <c r="T57" s="9">
        <v>3934.54</v>
      </c>
      <c r="U57" s="6" t="s">
        <v>597</v>
      </c>
      <c r="V57" s="7">
        <v>6870</v>
      </c>
      <c r="W57" s="6" t="s">
        <v>598</v>
      </c>
      <c r="X57" s="6" t="s">
        <v>599</v>
      </c>
      <c r="Y57" s="6" t="s">
        <v>75</v>
      </c>
      <c r="Z57" s="9">
        <v>3934.54</v>
      </c>
      <c r="AA57" s="6" t="s">
        <v>89</v>
      </c>
      <c r="AB57" s="6" t="s">
        <v>90</v>
      </c>
      <c r="AD57" s="6" t="s">
        <v>91</v>
      </c>
      <c r="AE57" s="6" t="s">
        <v>594</v>
      </c>
      <c r="AF57" s="9">
        <v>3934.54</v>
      </c>
      <c r="AG57" s="6" t="s">
        <v>456</v>
      </c>
      <c r="AH57" s="6" t="s">
        <v>23</v>
      </c>
      <c r="AI57" s="7">
        <v>51394010001</v>
      </c>
      <c r="AJ57" s="6" t="s">
        <v>28</v>
      </c>
      <c r="AK57" s="7">
        <v>999999</v>
      </c>
      <c r="AL57" s="6" t="s">
        <v>33</v>
      </c>
      <c r="AM57" s="6" t="s">
        <v>457</v>
      </c>
      <c r="AN57" s="6" t="s">
        <v>33</v>
      </c>
      <c r="AO57" s="7">
        <v>12030101</v>
      </c>
      <c r="AP57" s="6" t="s">
        <v>127</v>
      </c>
      <c r="AQ57" s="7">
        <v>321</v>
      </c>
      <c r="AR57" s="6" t="s">
        <v>128</v>
      </c>
      <c r="AS57" s="7">
        <v>111</v>
      </c>
      <c r="AT57" s="6" t="s">
        <v>129</v>
      </c>
      <c r="AU57" s="6" t="s">
        <v>77</v>
      </c>
      <c r="AV57" s="6" t="s">
        <v>94</v>
      </c>
      <c r="AW57" s="7">
        <v>39401</v>
      </c>
      <c r="AX57" s="6" t="s">
        <v>28</v>
      </c>
      <c r="AY57" s="7">
        <v>1</v>
      </c>
      <c r="AZ57" s="6" t="s">
        <v>29</v>
      </c>
      <c r="BA57" s="7">
        <v>110101</v>
      </c>
      <c r="BB57" s="6" t="s">
        <v>0</v>
      </c>
      <c r="BC57" s="6" t="s">
        <v>466</v>
      </c>
      <c r="BD57" s="6" t="s">
        <v>33</v>
      </c>
      <c r="BE57" s="6" t="s">
        <v>529</v>
      </c>
      <c r="BF57" s="6" t="s">
        <v>130</v>
      </c>
      <c r="BG57" s="6" t="s">
        <v>460</v>
      </c>
      <c r="BH57" s="6" t="s">
        <v>33</v>
      </c>
      <c r="BI57" s="7">
        <v>22</v>
      </c>
      <c r="BJ57" s="7">
        <v>2022</v>
      </c>
      <c r="BK57" s="6" t="s">
        <v>461</v>
      </c>
      <c r="BL57" s="6" t="s">
        <v>33</v>
      </c>
    </row>
    <row r="58" spans="1:64" x14ac:dyDescent="0.3">
      <c r="A58" s="6" t="s">
        <v>842</v>
      </c>
      <c r="B58" s="6" t="s">
        <v>452</v>
      </c>
      <c r="C58" s="6" t="s">
        <v>644</v>
      </c>
      <c r="D58" s="6" t="s">
        <v>75</v>
      </c>
      <c r="E58" s="6" t="s">
        <v>645</v>
      </c>
      <c r="F58" s="7">
        <v>9</v>
      </c>
      <c r="G58" s="6" t="s">
        <v>519</v>
      </c>
      <c r="H58" s="7">
        <v>2022</v>
      </c>
      <c r="I58" s="6" t="s">
        <v>254</v>
      </c>
      <c r="J58" s="6" t="s">
        <v>96</v>
      </c>
      <c r="K58" s="6" t="s">
        <v>646</v>
      </c>
      <c r="L58" s="6" t="s">
        <v>80</v>
      </c>
      <c r="M58" s="6" t="s">
        <v>645</v>
      </c>
      <c r="N58" s="8" t="s">
        <v>647</v>
      </c>
      <c r="O58" s="6" t="s">
        <v>648</v>
      </c>
      <c r="P58" s="6" t="s">
        <v>83</v>
      </c>
      <c r="Q58" s="6" t="s">
        <v>84</v>
      </c>
      <c r="R58" s="6" t="s">
        <v>96</v>
      </c>
      <c r="S58" s="6" t="s">
        <v>100</v>
      </c>
      <c r="T58" s="9">
        <v>39382.79</v>
      </c>
      <c r="U58" s="6" t="s">
        <v>649</v>
      </c>
      <c r="V58" s="7">
        <v>6923</v>
      </c>
      <c r="W58" s="6" t="s">
        <v>650</v>
      </c>
      <c r="X58" s="6" t="s">
        <v>651</v>
      </c>
      <c r="Y58" s="6" t="s">
        <v>75</v>
      </c>
      <c r="Z58" s="9">
        <v>39382.79</v>
      </c>
      <c r="AA58" s="6" t="s">
        <v>89</v>
      </c>
      <c r="AB58" s="6" t="s">
        <v>90</v>
      </c>
      <c r="AD58" s="6" t="s">
        <v>91</v>
      </c>
      <c r="AE58" s="6" t="s">
        <v>645</v>
      </c>
      <c r="AF58" s="9">
        <v>39382.79</v>
      </c>
      <c r="AG58" s="6" t="s">
        <v>456</v>
      </c>
      <c r="AH58" s="6" t="s">
        <v>23</v>
      </c>
      <c r="AI58" s="7">
        <v>51394010001</v>
      </c>
      <c r="AJ58" s="6" t="s">
        <v>28</v>
      </c>
      <c r="AK58" s="7">
        <v>999999</v>
      </c>
      <c r="AL58" s="6" t="s">
        <v>33</v>
      </c>
      <c r="AM58" s="6" t="s">
        <v>457</v>
      </c>
      <c r="AN58" s="6" t="s">
        <v>33</v>
      </c>
      <c r="AO58" s="6" t="s">
        <v>458</v>
      </c>
      <c r="AP58" s="6" t="s">
        <v>22</v>
      </c>
      <c r="AQ58" s="7">
        <v>121</v>
      </c>
      <c r="AR58" s="6" t="s">
        <v>24</v>
      </c>
      <c r="AS58" s="6" t="s">
        <v>459</v>
      </c>
      <c r="AT58" s="6" t="s">
        <v>25</v>
      </c>
      <c r="AU58" s="6" t="s">
        <v>26</v>
      </c>
      <c r="AV58" s="6" t="s">
        <v>27</v>
      </c>
      <c r="AW58" s="7">
        <v>39401</v>
      </c>
      <c r="AX58" s="6" t="s">
        <v>28</v>
      </c>
      <c r="AY58" s="7">
        <v>1</v>
      </c>
      <c r="AZ58" s="6" t="s">
        <v>29</v>
      </c>
      <c r="BA58" s="7">
        <v>110101</v>
      </c>
      <c r="BB58" s="6" t="s">
        <v>0</v>
      </c>
      <c r="BC58" s="6" t="s">
        <v>30</v>
      </c>
      <c r="BD58" s="6" t="s">
        <v>31</v>
      </c>
      <c r="BE58" s="7">
        <v>20999</v>
      </c>
      <c r="BF58" s="6" t="s">
        <v>32</v>
      </c>
      <c r="BG58" s="6" t="s">
        <v>460</v>
      </c>
      <c r="BH58" s="6" t="s">
        <v>33</v>
      </c>
      <c r="BI58" s="7">
        <v>22</v>
      </c>
      <c r="BJ58" s="7">
        <v>2022</v>
      </c>
      <c r="BK58" s="6" t="s">
        <v>461</v>
      </c>
      <c r="BL58" s="6" t="s">
        <v>33</v>
      </c>
    </row>
    <row r="59" spans="1:64" x14ac:dyDescent="0.3">
      <c r="A59" s="6" t="s">
        <v>842</v>
      </c>
      <c r="B59" s="6" t="s">
        <v>452</v>
      </c>
      <c r="C59" s="6" t="s">
        <v>652</v>
      </c>
      <c r="D59" s="6" t="s">
        <v>75</v>
      </c>
      <c r="E59" s="6" t="s">
        <v>527</v>
      </c>
      <c r="F59" s="7">
        <v>1</v>
      </c>
      <c r="G59" s="6" t="s">
        <v>528</v>
      </c>
      <c r="H59" s="7">
        <v>2022</v>
      </c>
      <c r="I59" s="6" t="s">
        <v>264</v>
      </c>
      <c r="J59" s="6" t="s">
        <v>265</v>
      </c>
      <c r="K59" s="6" t="s">
        <v>321</v>
      </c>
      <c r="L59" s="6" t="s">
        <v>121</v>
      </c>
      <c r="M59" s="6" t="s">
        <v>527</v>
      </c>
      <c r="N59" s="8" t="s">
        <v>322</v>
      </c>
      <c r="O59" s="6" t="s">
        <v>268</v>
      </c>
      <c r="P59" s="6" t="s">
        <v>83</v>
      </c>
      <c r="Q59" s="6" t="s">
        <v>84</v>
      </c>
      <c r="R59" s="6" t="s">
        <v>269</v>
      </c>
      <c r="S59" s="6" t="s">
        <v>270</v>
      </c>
      <c r="T59" s="6">
        <v>1716524.1</v>
      </c>
      <c r="U59" s="6" t="s">
        <v>323</v>
      </c>
      <c r="Y59" s="6" t="s">
        <v>75</v>
      </c>
      <c r="Z59" s="6">
        <v>1716524.1</v>
      </c>
      <c r="AA59" s="6" t="s">
        <v>89</v>
      </c>
      <c r="AB59" s="6" t="s">
        <v>90</v>
      </c>
      <c r="AD59" s="6" t="s">
        <v>91</v>
      </c>
      <c r="AE59" s="6" t="s">
        <v>527</v>
      </c>
      <c r="AF59" s="6">
        <v>2405381.4</v>
      </c>
      <c r="AG59" s="6" t="s">
        <v>456</v>
      </c>
      <c r="AH59" s="6" t="s">
        <v>23</v>
      </c>
      <c r="AI59" s="7">
        <v>51394010001</v>
      </c>
      <c r="AJ59" s="6" t="s">
        <v>28</v>
      </c>
      <c r="AK59" s="7">
        <v>999999</v>
      </c>
      <c r="AL59" s="6" t="s">
        <v>33</v>
      </c>
      <c r="AM59" s="6" t="s">
        <v>457</v>
      </c>
      <c r="AN59" s="6" t="s">
        <v>33</v>
      </c>
      <c r="AO59" s="7">
        <v>15080101</v>
      </c>
      <c r="AP59" s="6" t="s">
        <v>272</v>
      </c>
      <c r="AQ59" s="7">
        <v>151</v>
      </c>
      <c r="AR59" s="6" t="s">
        <v>273</v>
      </c>
      <c r="AS59" s="7">
        <v>130</v>
      </c>
      <c r="AT59" s="6" t="s">
        <v>274</v>
      </c>
      <c r="AU59" s="6" t="s">
        <v>77</v>
      </c>
      <c r="AV59" s="6" t="s">
        <v>94</v>
      </c>
      <c r="AW59" s="7">
        <v>39401</v>
      </c>
      <c r="AX59" s="6" t="s">
        <v>28</v>
      </c>
      <c r="AY59" s="7">
        <v>1</v>
      </c>
      <c r="AZ59" s="6" t="s">
        <v>29</v>
      </c>
      <c r="BA59" s="7">
        <v>110101</v>
      </c>
      <c r="BB59" s="6" t="s">
        <v>0</v>
      </c>
      <c r="BC59" s="6" t="s">
        <v>466</v>
      </c>
      <c r="BD59" s="6" t="s">
        <v>33</v>
      </c>
      <c r="BE59" s="7">
        <v>20999</v>
      </c>
      <c r="BF59" s="6" t="s">
        <v>32</v>
      </c>
      <c r="BG59" s="6" t="s">
        <v>460</v>
      </c>
      <c r="BH59" s="6" t="s">
        <v>33</v>
      </c>
      <c r="BI59" s="7">
        <v>22</v>
      </c>
      <c r="BJ59" s="7">
        <v>2022</v>
      </c>
      <c r="BK59" s="6" t="s">
        <v>461</v>
      </c>
      <c r="BL59" s="6" t="s">
        <v>33</v>
      </c>
    </row>
    <row r="60" spans="1:64" x14ac:dyDescent="0.3">
      <c r="A60" s="6" t="s">
        <v>842</v>
      </c>
      <c r="B60" s="6" t="s">
        <v>452</v>
      </c>
      <c r="C60" s="6" t="s">
        <v>653</v>
      </c>
      <c r="D60" s="6" t="s">
        <v>75</v>
      </c>
      <c r="E60" s="6" t="s">
        <v>654</v>
      </c>
      <c r="F60" s="7">
        <v>4</v>
      </c>
      <c r="G60" s="6" t="s">
        <v>655</v>
      </c>
      <c r="H60" s="7">
        <v>2022</v>
      </c>
      <c r="I60" s="6" t="s">
        <v>264</v>
      </c>
      <c r="J60" s="6" t="s">
        <v>265</v>
      </c>
      <c r="K60" s="6" t="s">
        <v>360</v>
      </c>
      <c r="L60" s="6" t="s">
        <v>121</v>
      </c>
      <c r="M60" s="6" t="s">
        <v>656</v>
      </c>
      <c r="N60" s="8" t="s">
        <v>361</v>
      </c>
      <c r="O60" s="6" t="s">
        <v>362</v>
      </c>
      <c r="P60" s="6" t="s">
        <v>83</v>
      </c>
      <c r="Q60" s="6" t="s">
        <v>84</v>
      </c>
      <c r="R60" s="6" t="s">
        <v>269</v>
      </c>
      <c r="S60" s="6" t="s">
        <v>270</v>
      </c>
      <c r="T60" s="9">
        <v>346739.46</v>
      </c>
      <c r="U60" s="6" t="s">
        <v>363</v>
      </c>
      <c r="V60" s="7">
        <v>5497</v>
      </c>
      <c r="Y60" s="6" t="s">
        <v>75</v>
      </c>
      <c r="Z60" s="9">
        <v>346739.46</v>
      </c>
      <c r="AA60" s="6" t="s">
        <v>89</v>
      </c>
      <c r="AB60" s="6" t="s">
        <v>90</v>
      </c>
      <c r="AD60" s="6" t="s">
        <v>91</v>
      </c>
      <c r="AE60" s="6" t="s">
        <v>656</v>
      </c>
      <c r="AF60" s="9">
        <v>346739.46</v>
      </c>
      <c r="AG60" s="6" t="s">
        <v>456</v>
      </c>
      <c r="AH60" s="6" t="s">
        <v>23</v>
      </c>
      <c r="AI60" s="7">
        <v>51394010001</v>
      </c>
      <c r="AJ60" s="6" t="s">
        <v>28</v>
      </c>
      <c r="AK60" s="7">
        <v>999999</v>
      </c>
      <c r="AL60" s="6" t="s">
        <v>33</v>
      </c>
      <c r="AM60" s="6" t="s">
        <v>457</v>
      </c>
      <c r="AN60" s="6" t="s">
        <v>33</v>
      </c>
      <c r="AO60" s="7">
        <v>15080101</v>
      </c>
      <c r="AP60" s="6" t="s">
        <v>272</v>
      </c>
      <c r="AQ60" s="7">
        <v>151</v>
      </c>
      <c r="AR60" s="6" t="s">
        <v>273</v>
      </c>
      <c r="AS60" s="7">
        <v>130</v>
      </c>
      <c r="AT60" s="6" t="s">
        <v>274</v>
      </c>
      <c r="AU60" s="6" t="s">
        <v>77</v>
      </c>
      <c r="AV60" s="6" t="s">
        <v>94</v>
      </c>
      <c r="AW60" s="7">
        <v>39401</v>
      </c>
      <c r="AX60" s="6" t="s">
        <v>28</v>
      </c>
      <c r="AY60" s="7">
        <v>1</v>
      </c>
      <c r="AZ60" s="6" t="s">
        <v>29</v>
      </c>
      <c r="BA60" s="7">
        <v>110101</v>
      </c>
      <c r="BB60" s="6" t="s">
        <v>0</v>
      </c>
      <c r="BC60" s="6" t="s">
        <v>466</v>
      </c>
      <c r="BD60" s="6" t="s">
        <v>33</v>
      </c>
      <c r="BE60" s="7">
        <v>20999</v>
      </c>
      <c r="BF60" s="6" t="s">
        <v>32</v>
      </c>
      <c r="BG60" s="6" t="s">
        <v>460</v>
      </c>
      <c r="BH60" s="6" t="s">
        <v>33</v>
      </c>
      <c r="BI60" s="7">
        <v>22</v>
      </c>
      <c r="BJ60" s="7">
        <v>2022</v>
      </c>
      <c r="BK60" s="6" t="s">
        <v>461</v>
      </c>
      <c r="BL60" s="6" t="s">
        <v>33</v>
      </c>
    </row>
    <row r="61" spans="1:64" x14ac:dyDescent="0.3">
      <c r="A61" s="6" t="s">
        <v>842</v>
      </c>
      <c r="B61" s="6" t="s">
        <v>452</v>
      </c>
      <c r="C61" s="6" t="s">
        <v>657</v>
      </c>
      <c r="D61" s="6" t="s">
        <v>75</v>
      </c>
      <c r="E61" s="6" t="s">
        <v>468</v>
      </c>
      <c r="F61" s="7">
        <v>5</v>
      </c>
      <c r="G61" s="6" t="s">
        <v>469</v>
      </c>
      <c r="H61" s="7">
        <v>2022</v>
      </c>
      <c r="I61" s="6" t="s">
        <v>76</v>
      </c>
      <c r="J61" s="6" t="s">
        <v>78</v>
      </c>
      <c r="K61" s="6" t="s">
        <v>150</v>
      </c>
      <c r="L61" s="6" t="s">
        <v>80</v>
      </c>
      <c r="M61" s="6" t="s">
        <v>470</v>
      </c>
      <c r="N61" s="6" t="s">
        <v>326</v>
      </c>
      <c r="O61" s="6" t="s">
        <v>133</v>
      </c>
      <c r="P61" s="6" t="s">
        <v>83</v>
      </c>
      <c r="Q61" s="6" t="s">
        <v>123</v>
      </c>
      <c r="R61" s="6" t="s">
        <v>1</v>
      </c>
      <c r="S61" s="6" t="s">
        <v>85</v>
      </c>
      <c r="T61" s="7">
        <v>0</v>
      </c>
      <c r="U61" s="6" t="s">
        <v>152</v>
      </c>
      <c r="V61" s="7">
        <v>5525</v>
      </c>
      <c r="Y61" s="6" t="s">
        <v>126</v>
      </c>
      <c r="Z61" s="7">
        <v>0</v>
      </c>
      <c r="AA61" s="6" t="s">
        <v>89</v>
      </c>
      <c r="AB61" s="6" t="s">
        <v>90</v>
      </c>
      <c r="AD61" s="6" t="s">
        <v>91</v>
      </c>
      <c r="AE61" s="6" t="s">
        <v>470</v>
      </c>
      <c r="AF61" s="7">
        <v>0</v>
      </c>
      <c r="AG61" s="6" t="s">
        <v>456</v>
      </c>
      <c r="AH61" s="6" t="s">
        <v>23</v>
      </c>
      <c r="AI61" s="7">
        <v>51394010001</v>
      </c>
      <c r="AJ61" s="6" t="s">
        <v>28</v>
      </c>
      <c r="AK61" s="7">
        <v>999999</v>
      </c>
      <c r="AL61" s="6" t="s">
        <v>33</v>
      </c>
      <c r="AM61" s="6" t="s">
        <v>457</v>
      </c>
      <c r="AN61" s="6" t="s">
        <v>33</v>
      </c>
      <c r="AO61" s="6" t="s">
        <v>471</v>
      </c>
      <c r="AP61" s="6" t="s">
        <v>21</v>
      </c>
      <c r="AQ61" s="7">
        <v>256</v>
      </c>
      <c r="AR61" s="6" t="s">
        <v>92</v>
      </c>
      <c r="AS61" s="6" t="s">
        <v>472</v>
      </c>
      <c r="AT61" s="6" t="s">
        <v>93</v>
      </c>
      <c r="AU61" s="6" t="s">
        <v>77</v>
      </c>
      <c r="AV61" s="6" t="s">
        <v>94</v>
      </c>
      <c r="AW61" s="7">
        <v>39401</v>
      </c>
      <c r="AX61" s="6" t="s">
        <v>28</v>
      </c>
      <c r="AY61" s="7">
        <v>1</v>
      </c>
      <c r="AZ61" s="6" t="s">
        <v>29</v>
      </c>
      <c r="BA61" s="7">
        <v>110101</v>
      </c>
      <c r="BB61" s="6" t="s">
        <v>0</v>
      </c>
      <c r="BC61" s="6" t="s">
        <v>466</v>
      </c>
      <c r="BD61" s="6" t="s">
        <v>33</v>
      </c>
      <c r="BE61" s="7">
        <v>20999</v>
      </c>
      <c r="BF61" s="6" t="s">
        <v>32</v>
      </c>
      <c r="BG61" s="6" t="s">
        <v>460</v>
      </c>
      <c r="BH61" s="6" t="s">
        <v>33</v>
      </c>
      <c r="BI61" s="7">
        <v>22</v>
      </c>
      <c r="BJ61" s="7">
        <v>2022</v>
      </c>
      <c r="BK61" s="6" t="s">
        <v>461</v>
      </c>
      <c r="BL61" s="6" t="s">
        <v>33</v>
      </c>
    </row>
    <row r="62" spans="1:64" x14ac:dyDescent="0.3">
      <c r="A62" s="6" t="s">
        <v>842</v>
      </c>
      <c r="B62" s="6" t="s">
        <v>452</v>
      </c>
      <c r="C62" s="6" t="s">
        <v>658</v>
      </c>
      <c r="D62" s="6" t="s">
        <v>75</v>
      </c>
      <c r="E62" s="6" t="s">
        <v>474</v>
      </c>
      <c r="F62" s="7">
        <v>5</v>
      </c>
      <c r="G62" s="6" t="s">
        <v>469</v>
      </c>
      <c r="H62" s="7">
        <v>2022</v>
      </c>
      <c r="I62" s="6" t="s">
        <v>76</v>
      </c>
      <c r="J62" s="6" t="s">
        <v>78</v>
      </c>
      <c r="K62" s="6" t="s">
        <v>131</v>
      </c>
      <c r="L62" s="6" t="s">
        <v>80</v>
      </c>
      <c r="M62" s="6" t="s">
        <v>470</v>
      </c>
      <c r="N62" s="6" t="s">
        <v>275</v>
      </c>
      <c r="O62" s="6" t="s">
        <v>133</v>
      </c>
      <c r="P62" s="6" t="s">
        <v>83</v>
      </c>
      <c r="Q62" s="6" t="s">
        <v>84</v>
      </c>
      <c r="R62" s="6" t="s">
        <v>1</v>
      </c>
      <c r="S62" s="6" t="s">
        <v>85</v>
      </c>
      <c r="T62" s="9">
        <v>2985.16</v>
      </c>
      <c r="U62" s="6" t="s">
        <v>134</v>
      </c>
      <c r="V62" s="7">
        <v>5669</v>
      </c>
      <c r="W62" s="6" t="s">
        <v>135</v>
      </c>
      <c r="X62" s="6" t="s">
        <v>136</v>
      </c>
      <c r="Y62" s="6" t="s">
        <v>75</v>
      </c>
      <c r="Z62" s="9">
        <v>2985.16</v>
      </c>
      <c r="AA62" s="6" t="s">
        <v>89</v>
      </c>
      <c r="AB62" s="6" t="s">
        <v>90</v>
      </c>
      <c r="AD62" s="6" t="s">
        <v>91</v>
      </c>
      <c r="AE62" s="6" t="s">
        <v>470</v>
      </c>
      <c r="AF62" s="9">
        <v>2985.16</v>
      </c>
      <c r="AG62" s="6" t="s">
        <v>456</v>
      </c>
      <c r="AH62" s="6" t="s">
        <v>23</v>
      </c>
      <c r="AI62" s="7">
        <v>51394010001</v>
      </c>
      <c r="AJ62" s="6" t="s">
        <v>28</v>
      </c>
      <c r="AK62" s="7">
        <v>999999</v>
      </c>
      <c r="AL62" s="6" t="s">
        <v>33</v>
      </c>
      <c r="AM62" s="6" t="s">
        <v>457</v>
      </c>
      <c r="AN62" s="6" t="s">
        <v>33</v>
      </c>
      <c r="AO62" s="6" t="s">
        <v>471</v>
      </c>
      <c r="AP62" s="6" t="s">
        <v>21</v>
      </c>
      <c r="AQ62" s="7">
        <v>256</v>
      </c>
      <c r="AR62" s="6" t="s">
        <v>92</v>
      </c>
      <c r="AS62" s="6" t="s">
        <v>472</v>
      </c>
      <c r="AT62" s="6" t="s">
        <v>93</v>
      </c>
      <c r="AU62" s="6" t="s">
        <v>77</v>
      </c>
      <c r="AV62" s="6" t="s">
        <v>94</v>
      </c>
      <c r="AW62" s="7">
        <v>39401</v>
      </c>
      <c r="AX62" s="6" t="s">
        <v>28</v>
      </c>
      <c r="AY62" s="7">
        <v>1</v>
      </c>
      <c r="AZ62" s="6" t="s">
        <v>29</v>
      </c>
      <c r="BA62" s="7">
        <v>110101</v>
      </c>
      <c r="BB62" s="6" t="s">
        <v>0</v>
      </c>
      <c r="BC62" s="6" t="s">
        <v>466</v>
      </c>
      <c r="BD62" s="6" t="s">
        <v>33</v>
      </c>
      <c r="BE62" s="7">
        <v>20999</v>
      </c>
      <c r="BF62" s="6" t="s">
        <v>32</v>
      </c>
      <c r="BG62" s="6" t="s">
        <v>460</v>
      </c>
      <c r="BH62" s="6" t="s">
        <v>33</v>
      </c>
      <c r="BI62" s="7">
        <v>22</v>
      </c>
      <c r="BJ62" s="7">
        <v>2022</v>
      </c>
      <c r="BK62" s="6" t="s">
        <v>461</v>
      </c>
      <c r="BL62" s="6" t="s">
        <v>33</v>
      </c>
    </row>
    <row r="63" spans="1:64" s="10" customFormat="1" hidden="1" x14ac:dyDescent="0.3">
      <c r="A63" s="10" t="s">
        <v>843</v>
      </c>
      <c r="B63" s="10" t="s">
        <v>452</v>
      </c>
      <c r="C63" s="10" t="s">
        <v>659</v>
      </c>
      <c r="D63" s="10" t="s">
        <v>75</v>
      </c>
      <c r="E63" s="10" t="s">
        <v>660</v>
      </c>
      <c r="F63" s="14">
        <v>5</v>
      </c>
      <c r="G63" s="10" t="s">
        <v>469</v>
      </c>
      <c r="H63" s="14">
        <v>2022</v>
      </c>
      <c r="I63" s="10" t="s">
        <v>351</v>
      </c>
      <c r="J63" s="10" t="s">
        <v>138</v>
      </c>
      <c r="K63" s="10" t="s">
        <v>352</v>
      </c>
      <c r="L63" s="10" t="s">
        <v>80</v>
      </c>
      <c r="M63" s="10" t="s">
        <v>661</v>
      </c>
      <c r="N63" s="10" t="s">
        <v>353</v>
      </c>
      <c r="O63" s="10" t="s">
        <v>354</v>
      </c>
      <c r="P63" s="10" t="s">
        <v>83</v>
      </c>
      <c r="Q63" s="10" t="s">
        <v>84</v>
      </c>
      <c r="R63" s="10" t="s">
        <v>142</v>
      </c>
      <c r="S63" s="10" t="s">
        <v>143</v>
      </c>
      <c r="T63" s="15">
        <v>51341832.82</v>
      </c>
      <c r="U63" s="10" t="s">
        <v>355</v>
      </c>
      <c r="V63" s="14">
        <v>5727</v>
      </c>
      <c r="W63" s="10" t="s">
        <v>356</v>
      </c>
      <c r="X63" s="10" t="s">
        <v>357</v>
      </c>
      <c r="Y63" s="10" t="s">
        <v>75</v>
      </c>
      <c r="Z63" s="15">
        <v>51341832.82</v>
      </c>
      <c r="AA63" s="10" t="s">
        <v>358</v>
      </c>
      <c r="AB63" s="10" t="s">
        <v>90</v>
      </c>
      <c r="AD63" s="10" t="s">
        <v>91</v>
      </c>
      <c r="AE63" s="10" t="s">
        <v>661</v>
      </c>
      <c r="AF63" s="16">
        <v>51341832.82</v>
      </c>
      <c r="AG63" s="10" t="s">
        <v>456</v>
      </c>
      <c r="AH63" s="10" t="s">
        <v>23</v>
      </c>
      <c r="AI63" s="14">
        <v>51394010001</v>
      </c>
      <c r="AJ63" s="10" t="s">
        <v>28</v>
      </c>
      <c r="AK63" s="14">
        <v>999999</v>
      </c>
      <c r="AL63" s="10" t="s">
        <v>33</v>
      </c>
      <c r="AM63" s="10" t="s">
        <v>457</v>
      </c>
      <c r="AN63" s="10" t="s">
        <v>33</v>
      </c>
      <c r="AO63" s="10" t="s">
        <v>464</v>
      </c>
      <c r="AP63" s="10" t="s">
        <v>127</v>
      </c>
      <c r="AQ63" s="14">
        <v>234</v>
      </c>
      <c r="AR63" s="10" t="s">
        <v>147</v>
      </c>
      <c r="AS63" s="10" t="s">
        <v>465</v>
      </c>
      <c r="AT63" s="10" t="s">
        <v>148</v>
      </c>
      <c r="AU63" s="10" t="s">
        <v>77</v>
      </c>
      <c r="AV63" s="10" t="s">
        <v>94</v>
      </c>
      <c r="AW63" s="14">
        <v>39401</v>
      </c>
      <c r="AX63" s="10" t="s">
        <v>28</v>
      </c>
      <c r="AY63" s="14">
        <v>1</v>
      </c>
      <c r="AZ63" s="10" t="s">
        <v>29</v>
      </c>
      <c r="BA63" s="14">
        <v>152801</v>
      </c>
      <c r="BB63" s="10" t="s">
        <v>359</v>
      </c>
      <c r="BC63" s="10" t="s">
        <v>466</v>
      </c>
      <c r="BD63" s="10" t="s">
        <v>33</v>
      </c>
      <c r="BE63" s="14">
        <v>20999</v>
      </c>
      <c r="BF63" s="10" t="s">
        <v>32</v>
      </c>
      <c r="BG63" s="10" t="s">
        <v>460</v>
      </c>
      <c r="BH63" s="10" t="s">
        <v>33</v>
      </c>
      <c r="BI63" s="14">
        <v>22</v>
      </c>
      <c r="BJ63" s="14">
        <v>2022</v>
      </c>
      <c r="BK63" s="10" t="s">
        <v>461</v>
      </c>
      <c r="BL63" s="10" t="s">
        <v>33</v>
      </c>
    </row>
    <row r="64" spans="1:64" x14ac:dyDescent="0.3">
      <c r="A64" s="6" t="s">
        <v>842</v>
      </c>
      <c r="B64" s="6" t="s">
        <v>452</v>
      </c>
      <c r="C64" s="6" t="s">
        <v>662</v>
      </c>
      <c r="D64" s="6" t="s">
        <v>75</v>
      </c>
      <c r="E64" s="6" t="s">
        <v>489</v>
      </c>
      <c r="F64" s="7">
        <v>6</v>
      </c>
      <c r="G64" s="6" t="s">
        <v>482</v>
      </c>
      <c r="H64" s="7">
        <v>2022</v>
      </c>
      <c r="I64" s="6" t="s">
        <v>95</v>
      </c>
      <c r="J64" s="6" t="s">
        <v>96</v>
      </c>
      <c r="K64" s="6" t="s">
        <v>168</v>
      </c>
      <c r="L64" s="6" t="s">
        <v>80</v>
      </c>
      <c r="M64" s="6" t="s">
        <v>490</v>
      </c>
      <c r="N64" s="8" t="s">
        <v>169</v>
      </c>
      <c r="O64" s="6" t="s">
        <v>170</v>
      </c>
      <c r="P64" s="6" t="s">
        <v>83</v>
      </c>
      <c r="Q64" s="6" t="s">
        <v>84</v>
      </c>
      <c r="R64" s="6" t="s">
        <v>96</v>
      </c>
      <c r="S64" s="6" t="s">
        <v>100</v>
      </c>
      <c r="T64" s="9">
        <v>1303.57</v>
      </c>
      <c r="U64" s="6" t="s">
        <v>101</v>
      </c>
      <c r="V64" s="7">
        <v>5985</v>
      </c>
      <c r="W64" s="6" t="s">
        <v>102</v>
      </c>
      <c r="X64" s="6" t="s">
        <v>103</v>
      </c>
      <c r="Y64" s="6" t="s">
        <v>75</v>
      </c>
      <c r="Z64" s="9">
        <v>1303.57</v>
      </c>
      <c r="AA64" s="6" t="s">
        <v>89</v>
      </c>
      <c r="AB64" s="6" t="s">
        <v>90</v>
      </c>
      <c r="AD64" s="6" t="s">
        <v>91</v>
      </c>
      <c r="AE64" s="6" t="s">
        <v>490</v>
      </c>
      <c r="AF64" s="9">
        <v>1303.57</v>
      </c>
      <c r="AG64" s="6" t="s">
        <v>456</v>
      </c>
      <c r="AH64" s="6" t="s">
        <v>23</v>
      </c>
      <c r="AI64" s="7">
        <v>51394010001</v>
      </c>
      <c r="AJ64" s="6" t="s">
        <v>28</v>
      </c>
      <c r="AK64" s="7">
        <v>999999</v>
      </c>
      <c r="AL64" s="6" t="s">
        <v>33</v>
      </c>
      <c r="AM64" s="6" t="s">
        <v>457</v>
      </c>
      <c r="AN64" s="6" t="s">
        <v>33</v>
      </c>
      <c r="AO64" s="6" t="s">
        <v>491</v>
      </c>
      <c r="AP64" s="6" t="s">
        <v>22</v>
      </c>
      <c r="AQ64" s="7">
        <v>216</v>
      </c>
      <c r="AR64" s="6" t="s">
        <v>104</v>
      </c>
      <c r="AS64" s="7">
        <v>116</v>
      </c>
      <c r="AT64" s="6" t="s">
        <v>105</v>
      </c>
      <c r="AU64" s="6" t="s">
        <v>77</v>
      </c>
      <c r="AV64" s="6" t="s">
        <v>94</v>
      </c>
      <c r="AW64" s="7">
        <v>39401</v>
      </c>
      <c r="AX64" s="6" t="s">
        <v>28</v>
      </c>
      <c r="AY64" s="7">
        <v>1</v>
      </c>
      <c r="AZ64" s="6" t="s">
        <v>29</v>
      </c>
      <c r="BA64" s="7">
        <v>110101</v>
      </c>
      <c r="BB64" s="6" t="s">
        <v>0</v>
      </c>
      <c r="BC64" s="6" t="s">
        <v>466</v>
      </c>
      <c r="BD64" s="6" t="s">
        <v>33</v>
      </c>
      <c r="BE64" s="7">
        <v>20999</v>
      </c>
      <c r="BF64" s="6" t="s">
        <v>32</v>
      </c>
      <c r="BG64" s="6" t="s">
        <v>460</v>
      </c>
      <c r="BH64" s="6" t="s">
        <v>33</v>
      </c>
      <c r="BI64" s="7">
        <v>22</v>
      </c>
      <c r="BJ64" s="7">
        <v>2022</v>
      </c>
      <c r="BK64" s="6" t="s">
        <v>461</v>
      </c>
      <c r="BL64" s="6" t="s">
        <v>33</v>
      </c>
    </row>
    <row r="65" spans="1:64" x14ac:dyDescent="0.3">
      <c r="A65" s="6" t="s">
        <v>842</v>
      </c>
      <c r="B65" s="6" t="s">
        <v>452</v>
      </c>
      <c r="C65" s="6" t="s">
        <v>662</v>
      </c>
      <c r="D65" s="6" t="s">
        <v>75</v>
      </c>
      <c r="E65" s="6" t="s">
        <v>489</v>
      </c>
      <c r="F65" s="7">
        <v>6</v>
      </c>
      <c r="G65" s="6" t="s">
        <v>482</v>
      </c>
      <c r="H65" s="7">
        <v>2022</v>
      </c>
      <c r="I65" s="6" t="s">
        <v>95</v>
      </c>
      <c r="J65" s="6" t="s">
        <v>96</v>
      </c>
      <c r="K65" s="6" t="s">
        <v>245</v>
      </c>
      <c r="L65" s="6" t="s">
        <v>80</v>
      </c>
      <c r="M65" s="6" t="s">
        <v>490</v>
      </c>
      <c r="N65" s="8" t="s">
        <v>246</v>
      </c>
      <c r="O65" s="6" t="s">
        <v>247</v>
      </c>
      <c r="P65" s="6" t="s">
        <v>83</v>
      </c>
      <c r="Q65" s="6" t="s">
        <v>84</v>
      </c>
      <c r="R65" s="6" t="s">
        <v>96</v>
      </c>
      <c r="S65" s="6" t="s">
        <v>100</v>
      </c>
      <c r="T65" s="9">
        <v>1312.79</v>
      </c>
      <c r="U65" s="6" t="s">
        <v>101</v>
      </c>
      <c r="V65" s="7">
        <v>5985</v>
      </c>
      <c r="W65" s="6" t="s">
        <v>102</v>
      </c>
      <c r="X65" s="6" t="s">
        <v>103</v>
      </c>
      <c r="Y65" s="6" t="s">
        <v>75</v>
      </c>
      <c r="Z65" s="9">
        <v>1312.79</v>
      </c>
      <c r="AA65" s="6" t="s">
        <v>89</v>
      </c>
      <c r="AB65" s="6" t="s">
        <v>90</v>
      </c>
      <c r="AD65" s="6" t="s">
        <v>91</v>
      </c>
      <c r="AE65" s="6" t="s">
        <v>490</v>
      </c>
      <c r="AF65" s="9">
        <v>1312.79</v>
      </c>
      <c r="AG65" s="6" t="s">
        <v>456</v>
      </c>
      <c r="AH65" s="6" t="s">
        <v>23</v>
      </c>
      <c r="AI65" s="7">
        <v>51394010001</v>
      </c>
      <c r="AJ65" s="6" t="s">
        <v>28</v>
      </c>
      <c r="AK65" s="7">
        <v>999999</v>
      </c>
      <c r="AL65" s="6" t="s">
        <v>33</v>
      </c>
      <c r="AM65" s="6" t="s">
        <v>457</v>
      </c>
      <c r="AN65" s="6" t="s">
        <v>33</v>
      </c>
      <c r="AO65" s="6" t="s">
        <v>491</v>
      </c>
      <c r="AP65" s="6" t="s">
        <v>22</v>
      </c>
      <c r="AQ65" s="7">
        <v>216</v>
      </c>
      <c r="AR65" s="6" t="s">
        <v>104</v>
      </c>
      <c r="AS65" s="7">
        <v>116</v>
      </c>
      <c r="AT65" s="6" t="s">
        <v>105</v>
      </c>
      <c r="AU65" s="6" t="s">
        <v>77</v>
      </c>
      <c r="AV65" s="6" t="s">
        <v>94</v>
      </c>
      <c r="AW65" s="7">
        <v>39401</v>
      </c>
      <c r="AX65" s="6" t="s">
        <v>28</v>
      </c>
      <c r="AY65" s="7">
        <v>1</v>
      </c>
      <c r="AZ65" s="6" t="s">
        <v>29</v>
      </c>
      <c r="BA65" s="7">
        <v>110101</v>
      </c>
      <c r="BB65" s="6" t="s">
        <v>0</v>
      </c>
      <c r="BC65" s="6" t="s">
        <v>466</v>
      </c>
      <c r="BD65" s="6" t="s">
        <v>33</v>
      </c>
      <c r="BE65" s="7">
        <v>20999</v>
      </c>
      <c r="BF65" s="6" t="s">
        <v>32</v>
      </c>
      <c r="BG65" s="6" t="s">
        <v>460</v>
      </c>
      <c r="BH65" s="6" t="s">
        <v>33</v>
      </c>
      <c r="BI65" s="7">
        <v>22</v>
      </c>
      <c r="BJ65" s="7">
        <v>2022</v>
      </c>
      <c r="BK65" s="6" t="s">
        <v>461</v>
      </c>
      <c r="BL65" s="6" t="s">
        <v>33</v>
      </c>
    </row>
    <row r="66" spans="1:64" x14ac:dyDescent="0.3">
      <c r="A66" s="6" t="s">
        <v>842</v>
      </c>
      <c r="B66" s="6" t="s">
        <v>452</v>
      </c>
      <c r="C66" s="6" t="s">
        <v>488</v>
      </c>
      <c r="D66" s="6" t="s">
        <v>75</v>
      </c>
      <c r="E66" s="6" t="s">
        <v>489</v>
      </c>
      <c r="F66" s="7">
        <v>6</v>
      </c>
      <c r="G66" s="6" t="s">
        <v>482</v>
      </c>
      <c r="H66" s="7">
        <v>2022</v>
      </c>
      <c r="I66" s="6" t="s">
        <v>95</v>
      </c>
      <c r="J66" s="6" t="s">
        <v>96</v>
      </c>
      <c r="K66" s="6" t="s">
        <v>301</v>
      </c>
      <c r="L66" s="6" t="s">
        <v>80</v>
      </c>
      <c r="M66" s="6" t="s">
        <v>490</v>
      </c>
      <c r="N66" s="8" t="s">
        <v>302</v>
      </c>
      <c r="O66" s="6" t="s">
        <v>303</v>
      </c>
      <c r="P66" s="6" t="s">
        <v>83</v>
      </c>
      <c r="Q66" s="6" t="s">
        <v>84</v>
      </c>
      <c r="R66" s="6" t="s">
        <v>96</v>
      </c>
      <c r="S66" s="6" t="s">
        <v>100</v>
      </c>
      <c r="T66" s="9">
        <v>1853.63</v>
      </c>
      <c r="U66" s="6" t="s">
        <v>101</v>
      </c>
      <c r="V66" s="7">
        <v>5985</v>
      </c>
      <c r="W66" s="6" t="s">
        <v>102</v>
      </c>
      <c r="X66" s="6" t="s">
        <v>103</v>
      </c>
      <c r="Y66" s="6" t="s">
        <v>75</v>
      </c>
      <c r="Z66" s="9">
        <v>1853.63</v>
      </c>
      <c r="AA66" s="6" t="s">
        <v>89</v>
      </c>
      <c r="AB66" s="6" t="s">
        <v>90</v>
      </c>
      <c r="AD66" s="6" t="s">
        <v>91</v>
      </c>
      <c r="AE66" s="6" t="s">
        <v>490</v>
      </c>
      <c r="AF66" s="9">
        <v>1853.63</v>
      </c>
      <c r="AG66" s="6" t="s">
        <v>456</v>
      </c>
      <c r="AH66" s="6" t="s">
        <v>23</v>
      </c>
      <c r="AI66" s="7">
        <v>51394010001</v>
      </c>
      <c r="AJ66" s="6" t="s">
        <v>28</v>
      </c>
      <c r="AK66" s="7">
        <v>999999</v>
      </c>
      <c r="AL66" s="6" t="s">
        <v>33</v>
      </c>
      <c r="AM66" s="6" t="s">
        <v>457</v>
      </c>
      <c r="AN66" s="6" t="s">
        <v>33</v>
      </c>
      <c r="AO66" s="6" t="s">
        <v>491</v>
      </c>
      <c r="AP66" s="6" t="s">
        <v>22</v>
      </c>
      <c r="AQ66" s="7">
        <v>216</v>
      </c>
      <c r="AR66" s="6" t="s">
        <v>104</v>
      </c>
      <c r="AS66" s="7">
        <v>116</v>
      </c>
      <c r="AT66" s="6" t="s">
        <v>105</v>
      </c>
      <c r="AU66" s="6" t="s">
        <v>77</v>
      </c>
      <c r="AV66" s="6" t="s">
        <v>94</v>
      </c>
      <c r="AW66" s="7">
        <v>39401</v>
      </c>
      <c r="AX66" s="6" t="s">
        <v>28</v>
      </c>
      <c r="AY66" s="7">
        <v>1</v>
      </c>
      <c r="AZ66" s="6" t="s">
        <v>29</v>
      </c>
      <c r="BA66" s="7">
        <v>110101</v>
      </c>
      <c r="BB66" s="6" t="s">
        <v>0</v>
      </c>
      <c r="BC66" s="6" t="s">
        <v>466</v>
      </c>
      <c r="BD66" s="6" t="s">
        <v>33</v>
      </c>
      <c r="BE66" s="7">
        <v>20999</v>
      </c>
      <c r="BF66" s="6" t="s">
        <v>32</v>
      </c>
      <c r="BG66" s="6" t="s">
        <v>460</v>
      </c>
      <c r="BH66" s="6" t="s">
        <v>33</v>
      </c>
      <c r="BI66" s="7">
        <v>22</v>
      </c>
      <c r="BJ66" s="7">
        <v>2022</v>
      </c>
      <c r="BK66" s="6" t="s">
        <v>461</v>
      </c>
      <c r="BL66" s="6" t="s">
        <v>33</v>
      </c>
    </row>
    <row r="67" spans="1:64" x14ac:dyDescent="0.3">
      <c r="A67" s="6" t="s">
        <v>842</v>
      </c>
      <c r="B67" s="6" t="s">
        <v>452</v>
      </c>
      <c r="C67" s="6" t="s">
        <v>488</v>
      </c>
      <c r="D67" s="6" t="s">
        <v>75</v>
      </c>
      <c r="E67" s="6" t="s">
        <v>489</v>
      </c>
      <c r="F67" s="7">
        <v>6</v>
      </c>
      <c r="G67" s="6" t="s">
        <v>482</v>
      </c>
      <c r="H67" s="7">
        <v>2022</v>
      </c>
      <c r="I67" s="6" t="s">
        <v>95</v>
      </c>
      <c r="J67" s="6" t="s">
        <v>96</v>
      </c>
      <c r="K67" s="6" t="s">
        <v>198</v>
      </c>
      <c r="L67" s="6" t="s">
        <v>80</v>
      </c>
      <c r="M67" s="6" t="s">
        <v>490</v>
      </c>
      <c r="N67" s="8" t="s">
        <v>199</v>
      </c>
      <c r="O67" s="6" t="s">
        <v>200</v>
      </c>
      <c r="P67" s="6" t="s">
        <v>83</v>
      </c>
      <c r="Q67" s="6" t="s">
        <v>84</v>
      </c>
      <c r="R67" s="6" t="s">
        <v>96</v>
      </c>
      <c r="S67" s="6" t="s">
        <v>100</v>
      </c>
      <c r="T67" s="9">
        <v>1300.8800000000001</v>
      </c>
      <c r="U67" s="6" t="s">
        <v>101</v>
      </c>
      <c r="V67" s="7">
        <v>5985</v>
      </c>
      <c r="W67" s="6" t="s">
        <v>102</v>
      </c>
      <c r="X67" s="6" t="s">
        <v>103</v>
      </c>
      <c r="Y67" s="6" t="s">
        <v>75</v>
      </c>
      <c r="Z67" s="9">
        <v>1300.8800000000001</v>
      </c>
      <c r="AA67" s="6" t="s">
        <v>89</v>
      </c>
      <c r="AB67" s="6" t="s">
        <v>90</v>
      </c>
      <c r="AD67" s="6" t="s">
        <v>91</v>
      </c>
      <c r="AE67" s="6" t="s">
        <v>490</v>
      </c>
      <c r="AF67" s="9">
        <v>1300.8800000000001</v>
      </c>
      <c r="AG67" s="6" t="s">
        <v>456</v>
      </c>
      <c r="AH67" s="6" t="s">
        <v>23</v>
      </c>
      <c r="AI67" s="7">
        <v>51394010001</v>
      </c>
      <c r="AJ67" s="6" t="s">
        <v>28</v>
      </c>
      <c r="AK67" s="7">
        <v>999999</v>
      </c>
      <c r="AL67" s="6" t="s">
        <v>33</v>
      </c>
      <c r="AM67" s="6" t="s">
        <v>457</v>
      </c>
      <c r="AN67" s="6" t="s">
        <v>33</v>
      </c>
      <c r="AO67" s="6" t="s">
        <v>491</v>
      </c>
      <c r="AP67" s="6" t="s">
        <v>22</v>
      </c>
      <c r="AQ67" s="7">
        <v>216</v>
      </c>
      <c r="AR67" s="6" t="s">
        <v>104</v>
      </c>
      <c r="AS67" s="7">
        <v>116</v>
      </c>
      <c r="AT67" s="6" t="s">
        <v>105</v>
      </c>
      <c r="AU67" s="6" t="s">
        <v>77</v>
      </c>
      <c r="AV67" s="6" t="s">
        <v>94</v>
      </c>
      <c r="AW67" s="7">
        <v>39401</v>
      </c>
      <c r="AX67" s="6" t="s">
        <v>28</v>
      </c>
      <c r="AY67" s="7">
        <v>1</v>
      </c>
      <c r="AZ67" s="6" t="s">
        <v>29</v>
      </c>
      <c r="BA67" s="7">
        <v>110101</v>
      </c>
      <c r="BB67" s="6" t="s">
        <v>0</v>
      </c>
      <c r="BC67" s="6" t="s">
        <v>466</v>
      </c>
      <c r="BD67" s="6" t="s">
        <v>33</v>
      </c>
      <c r="BE67" s="7">
        <v>20999</v>
      </c>
      <c r="BF67" s="6" t="s">
        <v>32</v>
      </c>
      <c r="BG67" s="6" t="s">
        <v>460</v>
      </c>
      <c r="BH67" s="6" t="s">
        <v>33</v>
      </c>
      <c r="BI67" s="7">
        <v>22</v>
      </c>
      <c r="BJ67" s="7">
        <v>2022</v>
      </c>
      <c r="BK67" s="6" t="s">
        <v>461</v>
      </c>
      <c r="BL67" s="6" t="s">
        <v>33</v>
      </c>
    </row>
    <row r="68" spans="1:64" x14ac:dyDescent="0.3">
      <c r="A68" s="6" t="s">
        <v>842</v>
      </c>
      <c r="B68" s="6" t="s">
        <v>452</v>
      </c>
      <c r="C68" s="6" t="s">
        <v>663</v>
      </c>
      <c r="D68" s="6" t="s">
        <v>75</v>
      </c>
      <c r="E68" s="6" t="s">
        <v>489</v>
      </c>
      <c r="F68" s="7">
        <v>6</v>
      </c>
      <c r="G68" s="6" t="s">
        <v>482</v>
      </c>
      <c r="H68" s="7">
        <v>2022</v>
      </c>
      <c r="I68" s="6" t="s">
        <v>95</v>
      </c>
      <c r="J68" s="6" t="s">
        <v>96</v>
      </c>
      <c r="K68" s="6" t="s">
        <v>162</v>
      </c>
      <c r="L68" s="6" t="s">
        <v>80</v>
      </c>
      <c r="M68" s="6" t="s">
        <v>490</v>
      </c>
      <c r="N68" s="8" t="s">
        <v>163</v>
      </c>
      <c r="O68" s="6" t="s">
        <v>164</v>
      </c>
      <c r="P68" s="6" t="s">
        <v>83</v>
      </c>
      <c r="Q68" s="6" t="s">
        <v>84</v>
      </c>
      <c r="R68" s="6" t="s">
        <v>96</v>
      </c>
      <c r="S68" s="6" t="s">
        <v>100</v>
      </c>
      <c r="T68" s="9">
        <v>1853.63</v>
      </c>
      <c r="U68" s="6" t="s">
        <v>101</v>
      </c>
      <c r="V68" s="7">
        <v>5985</v>
      </c>
      <c r="W68" s="6" t="s">
        <v>102</v>
      </c>
      <c r="X68" s="6" t="s">
        <v>103</v>
      </c>
      <c r="Y68" s="6" t="s">
        <v>75</v>
      </c>
      <c r="Z68" s="9">
        <v>1853.63</v>
      </c>
      <c r="AA68" s="6" t="s">
        <v>89</v>
      </c>
      <c r="AB68" s="6" t="s">
        <v>90</v>
      </c>
      <c r="AD68" s="6" t="s">
        <v>91</v>
      </c>
      <c r="AE68" s="6" t="s">
        <v>490</v>
      </c>
      <c r="AF68" s="9">
        <v>1853.63</v>
      </c>
      <c r="AG68" s="6" t="s">
        <v>456</v>
      </c>
      <c r="AH68" s="6" t="s">
        <v>23</v>
      </c>
      <c r="AI68" s="7">
        <v>51394010001</v>
      </c>
      <c r="AJ68" s="6" t="s">
        <v>28</v>
      </c>
      <c r="AK68" s="7">
        <v>999999</v>
      </c>
      <c r="AL68" s="6" t="s">
        <v>33</v>
      </c>
      <c r="AM68" s="6" t="s">
        <v>457</v>
      </c>
      <c r="AN68" s="6" t="s">
        <v>33</v>
      </c>
      <c r="AO68" s="6" t="s">
        <v>491</v>
      </c>
      <c r="AP68" s="6" t="s">
        <v>22</v>
      </c>
      <c r="AQ68" s="7">
        <v>216</v>
      </c>
      <c r="AR68" s="6" t="s">
        <v>104</v>
      </c>
      <c r="AS68" s="7">
        <v>116</v>
      </c>
      <c r="AT68" s="6" t="s">
        <v>105</v>
      </c>
      <c r="AU68" s="6" t="s">
        <v>77</v>
      </c>
      <c r="AV68" s="6" t="s">
        <v>94</v>
      </c>
      <c r="AW68" s="7">
        <v>39401</v>
      </c>
      <c r="AX68" s="6" t="s">
        <v>28</v>
      </c>
      <c r="AY68" s="7">
        <v>1</v>
      </c>
      <c r="AZ68" s="6" t="s">
        <v>29</v>
      </c>
      <c r="BA68" s="7">
        <v>110101</v>
      </c>
      <c r="BB68" s="6" t="s">
        <v>0</v>
      </c>
      <c r="BC68" s="6" t="s">
        <v>466</v>
      </c>
      <c r="BD68" s="6" t="s">
        <v>33</v>
      </c>
      <c r="BE68" s="7">
        <v>20999</v>
      </c>
      <c r="BF68" s="6" t="s">
        <v>32</v>
      </c>
      <c r="BG68" s="6" t="s">
        <v>460</v>
      </c>
      <c r="BH68" s="6" t="s">
        <v>33</v>
      </c>
      <c r="BI68" s="7">
        <v>22</v>
      </c>
      <c r="BJ68" s="7">
        <v>2022</v>
      </c>
      <c r="BK68" s="6" t="s">
        <v>461</v>
      </c>
      <c r="BL68" s="6" t="s">
        <v>33</v>
      </c>
    </row>
    <row r="69" spans="1:64" x14ac:dyDescent="0.3">
      <c r="A69" s="6" t="s">
        <v>842</v>
      </c>
      <c r="B69" s="6" t="s">
        <v>452</v>
      </c>
      <c r="C69" s="6" t="s">
        <v>664</v>
      </c>
      <c r="D69" s="6" t="s">
        <v>75</v>
      </c>
      <c r="E69" s="6" t="s">
        <v>489</v>
      </c>
      <c r="F69" s="7">
        <v>6</v>
      </c>
      <c r="G69" s="6" t="s">
        <v>482</v>
      </c>
      <c r="H69" s="7">
        <v>2022</v>
      </c>
      <c r="I69" s="6" t="s">
        <v>95</v>
      </c>
      <c r="J69" s="6" t="s">
        <v>96</v>
      </c>
      <c r="K69" s="6" t="s">
        <v>97</v>
      </c>
      <c r="L69" s="6" t="s">
        <v>80</v>
      </c>
      <c r="M69" s="6" t="s">
        <v>490</v>
      </c>
      <c r="N69" s="8" t="s">
        <v>98</v>
      </c>
      <c r="O69" s="6" t="s">
        <v>99</v>
      </c>
      <c r="P69" s="6" t="s">
        <v>83</v>
      </c>
      <c r="Q69" s="6" t="s">
        <v>84</v>
      </c>
      <c r="R69" s="6" t="s">
        <v>96</v>
      </c>
      <c r="S69" s="6" t="s">
        <v>100</v>
      </c>
      <c r="T69" s="9">
        <v>1955.37</v>
      </c>
      <c r="U69" s="6" t="s">
        <v>101</v>
      </c>
      <c r="V69" s="7">
        <v>5985</v>
      </c>
      <c r="W69" s="6" t="s">
        <v>102</v>
      </c>
      <c r="X69" s="6" t="s">
        <v>103</v>
      </c>
      <c r="Y69" s="6" t="s">
        <v>75</v>
      </c>
      <c r="Z69" s="9">
        <v>1955.37</v>
      </c>
      <c r="AA69" s="6" t="s">
        <v>89</v>
      </c>
      <c r="AB69" s="6" t="s">
        <v>90</v>
      </c>
      <c r="AD69" s="6" t="s">
        <v>91</v>
      </c>
      <c r="AE69" s="6" t="s">
        <v>490</v>
      </c>
      <c r="AF69" s="9">
        <v>1955.37</v>
      </c>
      <c r="AG69" s="6" t="s">
        <v>456</v>
      </c>
      <c r="AH69" s="6" t="s">
        <v>23</v>
      </c>
      <c r="AI69" s="7">
        <v>51394010001</v>
      </c>
      <c r="AJ69" s="6" t="s">
        <v>28</v>
      </c>
      <c r="AK69" s="7">
        <v>999999</v>
      </c>
      <c r="AL69" s="6" t="s">
        <v>33</v>
      </c>
      <c r="AM69" s="6" t="s">
        <v>457</v>
      </c>
      <c r="AN69" s="6" t="s">
        <v>33</v>
      </c>
      <c r="AO69" s="6" t="s">
        <v>491</v>
      </c>
      <c r="AP69" s="6" t="s">
        <v>22</v>
      </c>
      <c r="AQ69" s="7">
        <v>216</v>
      </c>
      <c r="AR69" s="6" t="s">
        <v>104</v>
      </c>
      <c r="AS69" s="7">
        <v>116</v>
      </c>
      <c r="AT69" s="6" t="s">
        <v>105</v>
      </c>
      <c r="AU69" s="6" t="s">
        <v>77</v>
      </c>
      <c r="AV69" s="6" t="s">
        <v>94</v>
      </c>
      <c r="AW69" s="7">
        <v>39401</v>
      </c>
      <c r="AX69" s="6" t="s">
        <v>28</v>
      </c>
      <c r="AY69" s="7">
        <v>1</v>
      </c>
      <c r="AZ69" s="6" t="s">
        <v>29</v>
      </c>
      <c r="BA69" s="7">
        <v>110101</v>
      </c>
      <c r="BB69" s="6" t="s">
        <v>0</v>
      </c>
      <c r="BC69" s="6" t="s">
        <v>466</v>
      </c>
      <c r="BD69" s="6" t="s">
        <v>33</v>
      </c>
      <c r="BE69" s="7">
        <v>20999</v>
      </c>
      <c r="BF69" s="6" t="s">
        <v>32</v>
      </c>
      <c r="BG69" s="6" t="s">
        <v>460</v>
      </c>
      <c r="BH69" s="6" t="s">
        <v>33</v>
      </c>
      <c r="BI69" s="7">
        <v>22</v>
      </c>
      <c r="BJ69" s="7">
        <v>2022</v>
      </c>
      <c r="BK69" s="6" t="s">
        <v>461</v>
      </c>
      <c r="BL69" s="6" t="s">
        <v>33</v>
      </c>
    </row>
    <row r="70" spans="1:64" x14ac:dyDescent="0.3">
      <c r="A70" s="6" t="s">
        <v>842</v>
      </c>
      <c r="B70" s="6" t="s">
        <v>452</v>
      </c>
      <c r="C70" s="6" t="s">
        <v>665</v>
      </c>
      <c r="D70" s="6" t="s">
        <v>75</v>
      </c>
      <c r="E70" s="6" t="s">
        <v>489</v>
      </c>
      <c r="F70" s="7">
        <v>6</v>
      </c>
      <c r="G70" s="6" t="s">
        <v>482</v>
      </c>
      <c r="H70" s="7">
        <v>2022</v>
      </c>
      <c r="I70" s="6" t="s">
        <v>95</v>
      </c>
      <c r="J70" s="6" t="s">
        <v>96</v>
      </c>
      <c r="K70" s="6" t="s">
        <v>376</v>
      </c>
      <c r="L70" s="6" t="s">
        <v>80</v>
      </c>
      <c r="M70" s="6" t="s">
        <v>490</v>
      </c>
      <c r="N70" s="8" t="s">
        <v>377</v>
      </c>
      <c r="O70" s="6" t="s">
        <v>378</v>
      </c>
      <c r="P70" s="6" t="s">
        <v>83</v>
      </c>
      <c r="Q70" s="6" t="s">
        <v>84</v>
      </c>
      <c r="R70" s="6" t="s">
        <v>96</v>
      </c>
      <c r="S70" s="6" t="s">
        <v>100</v>
      </c>
      <c r="T70" s="6">
        <v>1969.3</v>
      </c>
      <c r="U70" s="6" t="s">
        <v>101</v>
      </c>
      <c r="V70" s="7">
        <v>5985</v>
      </c>
      <c r="W70" s="6" t="s">
        <v>102</v>
      </c>
      <c r="X70" s="6" t="s">
        <v>103</v>
      </c>
      <c r="Y70" s="6" t="s">
        <v>75</v>
      </c>
      <c r="Z70" s="6">
        <v>1969.3</v>
      </c>
      <c r="AA70" s="6" t="s">
        <v>89</v>
      </c>
      <c r="AB70" s="6" t="s">
        <v>90</v>
      </c>
      <c r="AD70" s="6" t="s">
        <v>91</v>
      </c>
      <c r="AE70" s="6" t="s">
        <v>490</v>
      </c>
      <c r="AF70" s="6">
        <v>1969.3</v>
      </c>
      <c r="AG70" s="6" t="s">
        <v>456</v>
      </c>
      <c r="AH70" s="6" t="s">
        <v>23</v>
      </c>
      <c r="AI70" s="7">
        <v>51394010001</v>
      </c>
      <c r="AJ70" s="6" t="s">
        <v>28</v>
      </c>
      <c r="AK70" s="7">
        <v>999999</v>
      </c>
      <c r="AL70" s="6" t="s">
        <v>33</v>
      </c>
      <c r="AM70" s="6" t="s">
        <v>457</v>
      </c>
      <c r="AN70" s="6" t="s">
        <v>33</v>
      </c>
      <c r="AO70" s="6" t="s">
        <v>491</v>
      </c>
      <c r="AP70" s="6" t="s">
        <v>22</v>
      </c>
      <c r="AQ70" s="7">
        <v>216</v>
      </c>
      <c r="AR70" s="6" t="s">
        <v>104</v>
      </c>
      <c r="AS70" s="7">
        <v>116</v>
      </c>
      <c r="AT70" s="6" t="s">
        <v>105</v>
      </c>
      <c r="AU70" s="6" t="s">
        <v>77</v>
      </c>
      <c r="AV70" s="6" t="s">
        <v>94</v>
      </c>
      <c r="AW70" s="7">
        <v>39401</v>
      </c>
      <c r="AX70" s="6" t="s">
        <v>28</v>
      </c>
      <c r="AY70" s="7">
        <v>1</v>
      </c>
      <c r="AZ70" s="6" t="s">
        <v>29</v>
      </c>
      <c r="BA70" s="7">
        <v>110101</v>
      </c>
      <c r="BB70" s="6" t="s">
        <v>0</v>
      </c>
      <c r="BC70" s="6" t="s">
        <v>466</v>
      </c>
      <c r="BD70" s="6" t="s">
        <v>33</v>
      </c>
      <c r="BE70" s="7">
        <v>20999</v>
      </c>
      <c r="BF70" s="6" t="s">
        <v>32</v>
      </c>
      <c r="BG70" s="6" t="s">
        <v>460</v>
      </c>
      <c r="BH70" s="6" t="s">
        <v>33</v>
      </c>
      <c r="BI70" s="7">
        <v>22</v>
      </c>
      <c r="BJ70" s="7">
        <v>2022</v>
      </c>
      <c r="BK70" s="6" t="s">
        <v>461</v>
      </c>
      <c r="BL70" s="6" t="s">
        <v>33</v>
      </c>
    </row>
    <row r="71" spans="1:64" x14ac:dyDescent="0.3">
      <c r="A71" s="6" t="s">
        <v>842</v>
      </c>
      <c r="B71" s="6" t="s">
        <v>452</v>
      </c>
      <c r="C71" s="6" t="s">
        <v>666</v>
      </c>
      <c r="D71" s="6" t="s">
        <v>75</v>
      </c>
      <c r="E71" s="6" t="s">
        <v>495</v>
      </c>
      <c r="F71" s="7">
        <v>7</v>
      </c>
      <c r="G71" s="6" t="s">
        <v>496</v>
      </c>
      <c r="H71" s="7">
        <v>2022</v>
      </c>
      <c r="I71" s="6" t="s">
        <v>390</v>
      </c>
      <c r="J71" s="6" t="s">
        <v>96</v>
      </c>
      <c r="K71" s="6" t="s">
        <v>497</v>
      </c>
      <c r="L71" s="6" t="s">
        <v>80</v>
      </c>
      <c r="M71" s="6" t="s">
        <v>498</v>
      </c>
      <c r="N71" s="6" t="s">
        <v>667</v>
      </c>
      <c r="O71" s="6" t="s">
        <v>668</v>
      </c>
      <c r="P71" s="6" t="s">
        <v>83</v>
      </c>
      <c r="Q71" s="6" t="s">
        <v>84</v>
      </c>
      <c r="R71" s="6" t="s">
        <v>96</v>
      </c>
      <c r="S71" s="6" t="s">
        <v>100</v>
      </c>
      <c r="T71" s="7">
        <v>4981</v>
      </c>
      <c r="U71" s="6" t="s">
        <v>501</v>
      </c>
      <c r="V71" s="7">
        <v>6097</v>
      </c>
      <c r="W71" s="6" t="s">
        <v>502</v>
      </c>
      <c r="X71" s="6" t="s">
        <v>503</v>
      </c>
      <c r="Y71" s="6" t="s">
        <v>75</v>
      </c>
      <c r="Z71" s="7">
        <v>4981</v>
      </c>
      <c r="AA71" s="6" t="s">
        <v>89</v>
      </c>
      <c r="AB71" s="6" t="s">
        <v>90</v>
      </c>
      <c r="AD71" s="6" t="s">
        <v>91</v>
      </c>
      <c r="AE71" s="6" t="s">
        <v>498</v>
      </c>
      <c r="AF71" s="7">
        <v>4981</v>
      </c>
      <c r="AG71" s="6" t="s">
        <v>456</v>
      </c>
      <c r="AH71" s="6" t="s">
        <v>23</v>
      </c>
      <c r="AI71" s="7">
        <v>51394010001</v>
      </c>
      <c r="AJ71" s="6" t="s">
        <v>28</v>
      </c>
      <c r="AK71" s="7">
        <v>999999</v>
      </c>
      <c r="AL71" s="6" t="s">
        <v>33</v>
      </c>
      <c r="AM71" s="6" t="s">
        <v>457</v>
      </c>
      <c r="AN71" s="6" t="s">
        <v>33</v>
      </c>
      <c r="AO71" s="7">
        <v>13030101</v>
      </c>
      <c r="AP71" s="6" t="s">
        <v>127</v>
      </c>
      <c r="AQ71" s="7">
        <v>356</v>
      </c>
      <c r="AR71" s="6" t="s">
        <v>400</v>
      </c>
      <c r="AS71" s="7">
        <v>244</v>
      </c>
      <c r="AT71" s="6" t="s">
        <v>401</v>
      </c>
      <c r="AU71" s="6" t="s">
        <v>77</v>
      </c>
      <c r="AV71" s="6" t="s">
        <v>94</v>
      </c>
      <c r="AW71" s="7">
        <v>39401</v>
      </c>
      <c r="AX71" s="6" t="s">
        <v>28</v>
      </c>
      <c r="AY71" s="7">
        <v>1</v>
      </c>
      <c r="AZ71" s="6" t="s">
        <v>29</v>
      </c>
      <c r="BA71" s="7">
        <v>110101</v>
      </c>
      <c r="BB71" s="6" t="s">
        <v>0</v>
      </c>
      <c r="BC71" s="6" t="s">
        <v>466</v>
      </c>
      <c r="BD71" s="6" t="s">
        <v>33</v>
      </c>
      <c r="BE71" s="7">
        <v>20999</v>
      </c>
      <c r="BF71" s="6" t="s">
        <v>32</v>
      </c>
      <c r="BG71" s="6" t="s">
        <v>460</v>
      </c>
      <c r="BH71" s="6" t="s">
        <v>33</v>
      </c>
      <c r="BI71" s="7">
        <v>22</v>
      </c>
      <c r="BJ71" s="7">
        <v>2022</v>
      </c>
      <c r="BK71" s="6" t="s">
        <v>461</v>
      </c>
      <c r="BL71" s="6" t="s">
        <v>33</v>
      </c>
    </row>
    <row r="72" spans="1:64" x14ac:dyDescent="0.3">
      <c r="A72" s="6" t="s">
        <v>842</v>
      </c>
      <c r="B72" s="6" t="s">
        <v>452</v>
      </c>
      <c r="C72" s="6" t="s">
        <v>669</v>
      </c>
      <c r="D72" s="6" t="s">
        <v>75</v>
      </c>
      <c r="E72" s="6" t="s">
        <v>508</v>
      </c>
      <c r="F72" s="7">
        <v>8</v>
      </c>
      <c r="G72" s="6" t="s">
        <v>509</v>
      </c>
      <c r="H72" s="7">
        <v>2022</v>
      </c>
      <c r="I72" s="6" t="s">
        <v>137</v>
      </c>
      <c r="J72" s="6" t="s">
        <v>138</v>
      </c>
      <c r="K72" s="6" t="s">
        <v>670</v>
      </c>
      <c r="L72" s="6" t="s">
        <v>80</v>
      </c>
      <c r="M72" s="6" t="s">
        <v>671</v>
      </c>
      <c r="N72" s="8" t="s">
        <v>672</v>
      </c>
      <c r="O72" s="6" t="s">
        <v>673</v>
      </c>
      <c r="P72" s="6" t="s">
        <v>83</v>
      </c>
      <c r="Q72" s="6" t="s">
        <v>84</v>
      </c>
      <c r="R72" s="6" t="s">
        <v>142</v>
      </c>
      <c r="S72" s="6" t="s">
        <v>143</v>
      </c>
      <c r="T72" s="9">
        <v>66799.710000000006</v>
      </c>
      <c r="U72" s="6" t="s">
        <v>514</v>
      </c>
      <c r="V72" s="7">
        <v>6555</v>
      </c>
      <c r="W72" s="6" t="s">
        <v>515</v>
      </c>
      <c r="X72" s="6" t="s">
        <v>516</v>
      </c>
      <c r="Y72" s="6" t="s">
        <v>75</v>
      </c>
      <c r="Z72" s="9">
        <v>66799.710000000006</v>
      </c>
      <c r="AA72" s="6" t="s">
        <v>89</v>
      </c>
      <c r="AB72" s="6" t="s">
        <v>90</v>
      </c>
      <c r="AD72" s="6" t="s">
        <v>91</v>
      </c>
      <c r="AE72" s="6" t="s">
        <v>671</v>
      </c>
      <c r="AF72" s="9">
        <v>71265.72</v>
      </c>
      <c r="AG72" s="6" t="s">
        <v>456</v>
      </c>
      <c r="AH72" s="6" t="s">
        <v>23</v>
      </c>
      <c r="AI72" s="7">
        <v>51394010001</v>
      </c>
      <c r="AJ72" s="6" t="s">
        <v>28</v>
      </c>
      <c r="AK72" s="7">
        <v>999999</v>
      </c>
      <c r="AL72" s="6" t="s">
        <v>33</v>
      </c>
      <c r="AM72" s="6" t="s">
        <v>457</v>
      </c>
      <c r="AN72" s="6" t="s">
        <v>33</v>
      </c>
      <c r="AO72" s="6" t="s">
        <v>464</v>
      </c>
      <c r="AP72" s="6" t="s">
        <v>127</v>
      </c>
      <c r="AQ72" s="7">
        <v>234</v>
      </c>
      <c r="AR72" s="6" t="s">
        <v>147</v>
      </c>
      <c r="AS72" s="6" t="s">
        <v>465</v>
      </c>
      <c r="AT72" s="6" t="s">
        <v>148</v>
      </c>
      <c r="AU72" s="6" t="s">
        <v>77</v>
      </c>
      <c r="AV72" s="6" t="s">
        <v>94</v>
      </c>
      <c r="AW72" s="7">
        <v>39401</v>
      </c>
      <c r="AX72" s="6" t="s">
        <v>28</v>
      </c>
      <c r="AY72" s="7">
        <v>1</v>
      </c>
      <c r="AZ72" s="6" t="s">
        <v>29</v>
      </c>
      <c r="BA72" s="7">
        <v>110101</v>
      </c>
      <c r="BB72" s="6" t="s">
        <v>0</v>
      </c>
      <c r="BC72" s="6" t="s">
        <v>466</v>
      </c>
      <c r="BD72" s="6" t="s">
        <v>33</v>
      </c>
      <c r="BE72" s="7">
        <v>20999</v>
      </c>
      <c r="BF72" s="6" t="s">
        <v>32</v>
      </c>
      <c r="BG72" s="6" t="s">
        <v>460</v>
      </c>
      <c r="BH72" s="6" t="s">
        <v>33</v>
      </c>
      <c r="BI72" s="7">
        <v>22</v>
      </c>
      <c r="BJ72" s="7">
        <v>2022</v>
      </c>
      <c r="BK72" s="6" t="s">
        <v>461</v>
      </c>
      <c r="BL72" s="6" t="s">
        <v>33</v>
      </c>
    </row>
    <row r="73" spans="1:64" x14ac:dyDescent="0.3">
      <c r="A73" s="6" t="s">
        <v>842</v>
      </c>
      <c r="B73" s="6" t="s">
        <v>452</v>
      </c>
      <c r="C73" s="6" t="s">
        <v>674</v>
      </c>
      <c r="D73" s="6" t="s">
        <v>75</v>
      </c>
      <c r="E73" s="6" t="s">
        <v>508</v>
      </c>
      <c r="F73" s="7">
        <v>8</v>
      </c>
      <c r="G73" s="6" t="s">
        <v>509</v>
      </c>
      <c r="H73" s="7">
        <v>2022</v>
      </c>
      <c r="I73" s="6" t="s">
        <v>137</v>
      </c>
      <c r="J73" s="6" t="s">
        <v>138</v>
      </c>
      <c r="K73" s="6" t="s">
        <v>580</v>
      </c>
      <c r="L73" s="6" t="s">
        <v>80</v>
      </c>
      <c r="M73" s="6" t="s">
        <v>581</v>
      </c>
      <c r="N73" s="8" t="s">
        <v>675</v>
      </c>
      <c r="O73" s="6" t="s">
        <v>676</v>
      </c>
      <c r="P73" s="6" t="s">
        <v>83</v>
      </c>
      <c r="Q73" s="6" t="s">
        <v>84</v>
      </c>
      <c r="R73" s="6" t="s">
        <v>142</v>
      </c>
      <c r="S73" s="6" t="s">
        <v>143</v>
      </c>
      <c r="T73" s="9">
        <v>524139.83</v>
      </c>
      <c r="U73" s="6" t="s">
        <v>584</v>
      </c>
      <c r="V73" s="7">
        <v>6555</v>
      </c>
      <c r="W73" s="6" t="s">
        <v>515</v>
      </c>
      <c r="X73" s="6" t="s">
        <v>516</v>
      </c>
      <c r="Y73" s="6" t="s">
        <v>75</v>
      </c>
      <c r="Z73" s="9">
        <v>524139.83</v>
      </c>
      <c r="AA73" s="6" t="s">
        <v>89</v>
      </c>
      <c r="AB73" s="6" t="s">
        <v>90</v>
      </c>
      <c r="AD73" s="6" t="s">
        <v>91</v>
      </c>
      <c r="AE73" s="6" t="s">
        <v>581</v>
      </c>
      <c r="AF73" s="9">
        <v>666818.96</v>
      </c>
      <c r="AG73" s="6" t="s">
        <v>456</v>
      </c>
      <c r="AH73" s="6" t="s">
        <v>23</v>
      </c>
      <c r="AI73" s="7">
        <v>51394010001</v>
      </c>
      <c r="AJ73" s="6" t="s">
        <v>28</v>
      </c>
      <c r="AK73" s="7">
        <v>999999</v>
      </c>
      <c r="AL73" s="6" t="s">
        <v>33</v>
      </c>
      <c r="AM73" s="6" t="s">
        <v>457</v>
      </c>
      <c r="AN73" s="6" t="s">
        <v>33</v>
      </c>
      <c r="AO73" s="6" t="s">
        <v>464</v>
      </c>
      <c r="AP73" s="6" t="s">
        <v>127</v>
      </c>
      <c r="AQ73" s="7">
        <v>234</v>
      </c>
      <c r="AR73" s="6" t="s">
        <v>147</v>
      </c>
      <c r="AS73" s="6" t="s">
        <v>465</v>
      </c>
      <c r="AT73" s="6" t="s">
        <v>148</v>
      </c>
      <c r="AU73" s="6" t="s">
        <v>77</v>
      </c>
      <c r="AV73" s="6" t="s">
        <v>94</v>
      </c>
      <c r="AW73" s="7">
        <v>39401</v>
      </c>
      <c r="AX73" s="6" t="s">
        <v>28</v>
      </c>
      <c r="AY73" s="7">
        <v>1</v>
      </c>
      <c r="AZ73" s="6" t="s">
        <v>29</v>
      </c>
      <c r="BA73" s="7">
        <v>110101</v>
      </c>
      <c r="BB73" s="6" t="s">
        <v>0</v>
      </c>
      <c r="BC73" s="6" t="s">
        <v>466</v>
      </c>
      <c r="BD73" s="6" t="s">
        <v>33</v>
      </c>
      <c r="BE73" s="7">
        <v>20999</v>
      </c>
      <c r="BF73" s="6" t="s">
        <v>32</v>
      </c>
      <c r="BG73" s="6" t="s">
        <v>460</v>
      </c>
      <c r="BH73" s="6" t="s">
        <v>33</v>
      </c>
      <c r="BI73" s="7">
        <v>22</v>
      </c>
      <c r="BJ73" s="7">
        <v>2022</v>
      </c>
      <c r="BK73" s="6" t="s">
        <v>461</v>
      </c>
      <c r="BL73" s="6" t="s">
        <v>33</v>
      </c>
    </row>
    <row r="74" spans="1:64" x14ac:dyDescent="0.3">
      <c r="A74" s="6" t="s">
        <v>842</v>
      </c>
      <c r="B74" s="6" t="s">
        <v>452</v>
      </c>
      <c r="C74" s="6" t="s">
        <v>677</v>
      </c>
      <c r="D74" s="6" t="s">
        <v>75</v>
      </c>
      <c r="E74" s="6" t="s">
        <v>518</v>
      </c>
      <c r="F74" s="7">
        <v>9</v>
      </c>
      <c r="G74" s="6" t="s">
        <v>519</v>
      </c>
      <c r="H74" s="7">
        <v>2022</v>
      </c>
      <c r="I74" s="6" t="s">
        <v>254</v>
      </c>
      <c r="J74" s="6" t="s">
        <v>96</v>
      </c>
      <c r="K74" s="6" t="s">
        <v>520</v>
      </c>
      <c r="L74" s="6" t="s">
        <v>80</v>
      </c>
      <c r="M74" s="6" t="s">
        <v>521</v>
      </c>
      <c r="N74" s="8" t="s">
        <v>678</v>
      </c>
      <c r="O74" s="6" t="s">
        <v>679</v>
      </c>
      <c r="P74" s="6" t="s">
        <v>83</v>
      </c>
      <c r="Q74" s="6" t="s">
        <v>84</v>
      </c>
      <c r="R74" s="6" t="s">
        <v>96</v>
      </c>
      <c r="S74" s="6" t="s">
        <v>100</v>
      </c>
      <c r="T74" s="6">
        <v>1407.3</v>
      </c>
      <c r="U74" s="6" t="s">
        <v>524</v>
      </c>
      <c r="V74" s="7">
        <v>6804</v>
      </c>
      <c r="W74" s="6" t="s">
        <v>525</v>
      </c>
      <c r="X74" s="6" t="s">
        <v>526</v>
      </c>
      <c r="Y74" s="6" t="s">
        <v>75</v>
      </c>
      <c r="Z74" s="6">
        <v>1407.3</v>
      </c>
      <c r="AA74" s="6" t="s">
        <v>89</v>
      </c>
      <c r="AB74" s="6" t="s">
        <v>90</v>
      </c>
      <c r="AD74" s="6" t="s">
        <v>91</v>
      </c>
      <c r="AE74" s="6" t="s">
        <v>521</v>
      </c>
      <c r="AF74" s="6">
        <v>1407.3</v>
      </c>
      <c r="AG74" s="6" t="s">
        <v>456</v>
      </c>
      <c r="AH74" s="6" t="s">
        <v>23</v>
      </c>
      <c r="AI74" s="7">
        <v>51394010001</v>
      </c>
      <c r="AJ74" s="6" t="s">
        <v>28</v>
      </c>
      <c r="AK74" s="7">
        <v>999999</v>
      </c>
      <c r="AL74" s="6" t="s">
        <v>33</v>
      </c>
      <c r="AM74" s="6" t="s">
        <v>457</v>
      </c>
      <c r="AN74" s="6" t="s">
        <v>33</v>
      </c>
      <c r="AO74" s="6" t="s">
        <v>458</v>
      </c>
      <c r="AP74" s="6" t="s">
        <v>22</v>
      </c>
      <c r="AQ74" s="7">
        <v>121</v>
      </c>
      <c r="AR74" s="6" t="s">
        <v>24</v>
      </c>
      <c r="AS74" s="6" t="s">
        <v>459</v>
      </c>
      <c r="AT74" s="6" t="s">
        <v>25</v>
      </c>
      <c r="AU74" s="6" t="s">
        <v>26</v>
      </c>
      <c r="AV74" s="6" t="s">
        <v>27</v>
      </c>
      <c r="AW74" s="7">
        <v>39401</v>
      </c>
      <c r="AX74" s="6" t="s">
        <v>28</v>
      </c>
      <c r="AY74" s="7">
        <v>1</v>
      </c>
      <c r="AZ74" s="6" t="s">
        <v>29</v>
      </c>
      <c r="BA74" s="7">
        <v>110101</v>
      </c>
      <c r="BB74" s="6" t="s">
        <v>0</v>
      </c>
      <c r="BC74" s="6" t="s">
        <v>30</v>
      </c>
      <c r="BD74" s="6" t="s">
        <v>31</v>
      </c>
      <c r="BE74" s="7">
        <v>20999</v>
      </c>
      <c r="BF74" s="6" t="s">
        <v>32</v>
      </c>
      <c r="BG74" s="6" t="s">
        <v>460</v>
      </c>
      <c r="BH74" s="6" t="s">
        <v>33</v>
      </c>
      <c r="BI74" s="7">
        <v>22</v>
      </c>
      <c r="BJ74" s="7">
        <v>2022</v>
      </c>
      <c r="BK74" s="6" t="s">
        <v>461</v>
      </c>
      <c r="BL74" s="6" t="s">
        <v>33</v>
      </c>
    </row>
    <row r="75" spans="1:64" x14ac:dyDescent="0.3">
      <c r="A75" s="6" t="s">
        <v>842</v>
      </c>
      <c r="B75" s="6" t="s">
        <v>452</v>
      </c>
      <c r="C75" s="6" t="s">
        <v>680</v>
      </c>
      <c r="D75" s="6" t="s">
        <v>75</v>
      </c>
      <c r="E75" s="6" t="s">
        <v>518</v>
      </c>
      <c r="F75" s="7">
        <v>9</v>
      </c>
      <c r="G75" s="6" t="s">
        <v>519</v>
      </c>
      <c r="H75" s="7">
        <v>2022</v>
      </c>
      <c r="I75" s="6" t="s">
        <v>254</v>
      </c>
      <c r="J75" s="6" t="s">
        <v>96</v>
      </c>
      <c r="K75" s="6" t="s">
        <v>520</v>
      </c>
      <c r="L75" s="6" t="s">
        <v>80</v>
      </c>
      <c r="M75" s="6" t="s">
        <v>521</v>
      </c>
      <c r="N75" s="8" t="s">
        <v>681</v>
      </c>
      <c r="O75" s="6" t="s">
        <v>682</v>
      </c>
      <c r="P75" s="6" t="s">
        <v>83</v>
      </c>
      <c r="Q75" s="6" t="s">
        <v>84</v>
      </c>
      <c r="R75" s="6" t="s">
        <v>96</v>
      </c>
      <c r="S75" s="6" t="s">
        <v>100</v>
      </c>
      <c r="T75" s="6">
        <v>1407.3</v>
      </c>
      <c r="U75" s="6" t="s">
        <v>524</v>
      </c>
      <c r="V75" s="7">
        <v>6804</v>
      </c>
      <c r="W75" s="6" t="s">
        <v>525</v>
      </c>
      <c r="X75" s="6" t="s">
        <v>526</v>
      </c>
      <c r="Y75" s="6" t="s">
        <v>75</v>
      </c>
      <c r="Z75" s="6">
        <v>1407.3</v>
      </c>
      <c r="AA75" s="6" t="s">
        <v>89</v>
      </c>
      <c r="AB75" s="6" t="s">
        <v>90</v>
      </c>
      <c r="AD75" s="6" t="s">
        <v>91</v>
      </c>
      <c r="AE75" s="6" t="s">
        <v>521</v>
      </c>
      <c r="AF75" s="6">
        <v>1407.3</v>
      </c>
      <c r="AG75" s="6" t="s">
        <v>456</v>
      </c>
      <c r="AH75" s="6" t="s">
        <v>23</v>
      </c>
      <c r="AI75" s="7">
        <v>51394010001</v>
      </c>
      <c r="AJ75" s="6" t="s">
        <v>28</v>
      </c>
      <c r="AK75" s="7">
        <v>999999</v>
      </c>
      <c r="AL75" s="6" t="s">
        <v>33</v>
      </c>
      <c r="AM75" s="6" t="s">
        <v>457</v>
      </c>
      <c r="AN75" s="6" t="s">
        <v>33</v>
      </c>
      <c r="AO75" s="6" t="s">
        <v>458</v>
      </c>
      <c r="AP75" s="6" t="s">
        <v>22</v>
      </c>
      <c r="AQ75" s="7">
        <v>121</v>
      </c>
      <c r="AR75" s="6" t="s">
        <v>24</v>
      </c>
      <c r="AS75" s="6" t="s">
        <v>459</v>
      </c>
      <c r="AT75" s="6" t="s">
        <v>25</v>
      </c>
      <c r="AU75" s="6" t="s">
        <v>26</v>
      </c>
      <c r="AV75" s="6" t="s">
        <v>27</v>
      </c>
      <c r="AW75" s="7">
        <v>39401</v>
      </c>
      <c r="AX75" s="6" t="s">
        <v>28</v>
      </c>
      <c r="AY75" s="7">
        <v>1</v>
      </c>
      <c r="AZ75" s="6" t="s">
        <v>29</v>
      </c>
      <c r="BA75" s="7">
        <v>110101</v>
      </c>
      <c r="BB75" s="6" t="s">
        <v>0</v>
      </c>
      <c r="BC75" s="6" t="s">
        <v>30</v>
      </c>
      <c r="BD75" s="6" t="s">
        <v>31</v>
      </c>
      <c r="BE75" s="7">
        <v>20999</v>
      </c>
      <c r="BF75" s="6" t="s">
        <v>32</v>
      </c>
      <c r="BG75" s="6" t="s">
        <v>460</v>
      </c>
      <c r="BH75" s="6" t="s">
        <v>33</v>
      </c>
      <c r="BI75" s="7">
        <v>22</v>
      </c>
      <c r="BJ75" s="7">
        <v>2022</v>
      </c>
      <c r="BK75" s="6" t="s">
        <v>461</v>
      </c>
      <c r="BL75" s="6" t="s">
        <v>33</v>
      </c>
    </row>
    <row r="76" spans="1:64" x14ac:dyDescent="0.3">
      <c r="A76" s="6" t="s">
        <v>842</v>
      </c>
      <c r="B76" s="6" t="s">
        <v>452</v>
      </c>
      <c r="C76" s="6" t="s">
        <v>683</v>
      </c>
      <c r="D76" s="6" t="s">
        <v>75</v>
      </c>
      <c r="E76" s="6" t="s">
        <v>518</v>
      </c>
      <c r="F76" s="7">
        <v>9</v>
      </c>
      <c r="G76" s="6" t="s">
        <v>519</v>
      </c>
      <c r="H76" s="7">
        <v>2022</v>
      </c>
      <c r="I76" s="6" t="s">
        <v>254</v>
      </c>
      <c r="J76" s="6" t="s">
        <v>96</v>
      </c>
      <c r="K76" s="6" t="s">
        <v>520</v>
      </c>
      <c r="L76" s="6" t="s">
        <v>80</v>
      </c>
      <c r="M76" s="6" t="s">
        <v>521</v>
      </c>
      <c r="N76" s="8" t="s">
        <v>684</v>
      </c>
      <c r="O76" s="6" t="s">
        <v>685</v>
      </c>
      <c r="P76" s="6" t="s">
        <v>83</v>
      </c>
      <c r="Q76" s="6" t="s">
        <v>84</v>
      </c>
      <c r="R76" s="6" t="s">
        <v>96</v>
      </c>
      <c r="S76" s="6" t="s">
        <v>100</v>
      </c>
      <c r="T76" s="6">
        <v>1407.3</v>
      </c>
      <c r="U76" s="6" t="s">
        <v>524</v>
      </c>
      <c r="V76" s="7">
        <v>6804</v>
      </c>
      <c r="W76" s="6" t="s">
        <v>525</v>
      </c>
      <c r="X76" s="6" t="s">
        <v>526</v>
      </c>
      <c r="Y76" s="6" t="s">
        <v>75</v>
      </c>
      <c r="Z76" s="6">
        <v>1407.3</v>
      </c>
      <c r="AA76" s="6" t="s">
        <v>89</v>
      </c>
      <c r="AB76" s="6" t="s">
        <v>90</v>
      </c>
      <c r="AD76" s="6" t="s">
        <v>91</v>
      </c>
      <c r="AE76" s="6" t="s">
        <v>521</v>
      </c>
      <c r="AF76" s="6">
        <v>1407.3</v>
      </c>
      <c r="AG76" s="6" t="s">
        <v>456</v>
      </c>
      <c r="AH76" s="6" t="s">
        <v>23</v>
      </c>
      <c r="AI76" s="7">
        <v>51394010001</v>
      </c>
      <c r="AJ76" s="6" t="s">
        <v>28</v>
      </c>
      <c r="AK76" s="7">
        <v>999999</v>
      </c>
      <c r="AL76" s="6" t="s">
        <v>33</v>
      </c>
      <c r="AM76" s="6" t="s">
        <v>457</v>
      </c>
      <c r="AN76" s="6" t="s">
        <v>33</v>
      </c>
      <c r="AO76" s="6" t="s">
        <v>458</v>
      </c>
      <c r="AP76" s="6" t="s">
        <v>22</v>
      </c>
      <c r="AQ76" s="7">
        <v>121</v>
      </c>
      <c r="AR76" s="6" t="s">
        <v>24</v>
      </c>
      <c r="AS76" s="6" t="s">
        <v>459</v>
      </c>
      <c r="AT76" s="6" t="s">
        <v>25</v>
      </c>
      <c r="AU76" s="6" t="s">
        <v>26</v>
      </c>
      <c r="AV76" s="6" t="s">
        <v>27</v>
      </c>
      <c r="AW76" s="7">
        <v>39401</v>
      </c>
      <c r="AX76" s="6" t="s">
        <v>28</v>
      </c>
      <c r="AY76" s="7">
        <v>1</v>
      </c>
      <c r="AZ76" s="6" t="s">
        <v>29</v>
      </c>
      <c r="BA76" s="7">
        <v>110101</v>
      </c>
      <c r="BB76" s="6" t="s">
        <v>0</v>
      </c>
      <c r="BC76" s="6" t="s">
        <v>30</v>
      </c>
      <c r="BD76" s="6" t="s">
        <v>31</v>
      </c>
      <c r="BE76" s="7">
        <v>20999</v>
      </c>
      <c r="BF76" s="6" t="s">
        <v>32</v>
      </c>
      <c r="BG76" s="6" t="s">
        <v>460</v>
      </c>
      <c r="BH76" s="6" t="s">
        <v>33</v>
      </c>
      <c r="BI76" s="7">
        <v>22</v>
      </c>
      <c r="BJ76" s="7">
        <v>2022</v>
      </c>
      <c r="BK76" s="6" t="s">
        <v>461</v>
      </c>
      <c r="BL76" s="6" t="s">
        <v>33</v>
      </c>
    </row>
    <row r="77" spans="1:64" x14ac:dyDescent="0.3">
      <c r="A77" s="6" t="s">
        <v>842</v>
      </c>
      <c r="B77" s="6" t="s">
        <v>452</v>
      </c>
      <c r="C77" s="6" t="s">
        <v>686</v>
      </c>
      <c r="D77" s="6" t="s">
        <v>75</v>
      </c>
      <c r="E77" s="6" t="s">
        <v>592</v>
      </c>
      <c r="F77" s="7">
        <v>9</v>
      </c>
      <c r="G77" s="6" t="s">
        <v>519</v>
      </c>
      <c r="H77" s="7">
        <v>2022</v>
      </c>
      <c r="I77" s="6" t="s">
        <v>118</v>
      </c>
      <c r="J77" s="6" t="s">
        <v>96</v>
      </c>
      <c r="K77" s="6" t="s">
        <v>593</v>
      </c>
      <c r="L77" s="6" t="s">
        <v>80</v>
      </c>
      <c r="M77" s="6" t="s">
        <v>594</v>
      </c>
      <c r="N77" s="6" t="s">
        <v>687</v>
      </c>
      <c r="O77" s="6" t="s">
        <v>688</v>
      </c>
      <c r="P77" s="6" t="s">
        <v>83</v>
      </c>
      <c r="Q77" s="6" t="s">
        <v>84</v>
      </c>
      <c r="R77" s="6" t="s">
        <v>96</v>
      </c>
      <c r="S77" s="6" t="s">
        <v>100</v>
      </c>
      <c r="T77" s="6">
        <v>17583.599999999999</v>
      </c>
      <c r="U77" s="6" t="s">
        <v>597</v>
      </c>
      <c r="V77" s="7">
        <v>6870</v>
      </c>
      <c r="W77" s="6" t="s">
        <v>598</v>
      </c>
      <c r="X77" s="6" t="s">
        <v>599</v>
      </c>
      <c r="Y77" s="6" t="s">
        <v>75</v>
      </c>
      <c r="Z77" s="6">
        <v>17583.599999999999</v>
      </c>
      <c r="AA77" s="6" t="s">
        <v>89</v>
      </c>
      <c r="AB77" s="6" t="s">
        <v>90</v>
      </c>
      <c r="AD77" s="6" t="s">
        <v>91</v>
      </c>
      <c r="AE77" s="6" t="s">
        <v>594</v>
      </c>
      <c r="AF77" s="6">
        <v>17583.599999999999</v>
      </c>
      <c r="AG77" s="6" t="s">
        <v>456</v>
      </c>
      <c r="AH77" s="6" t="s">
        <v>23</v>
      </c>
      <c r="AI77" s="7">
        <v>51394010001</v>
      </c>
      <c r="AJ77" s="6" t="s">
        <v>28</v>
      </c>
      <c r="AK77" s="7">
        <v>999999</v>
      </c>
      <c r="AL77" s="6" t="s">
        <v>33</v>
      </c>
      <c r="AM77" s="6" t="s">
        <v>457</v>
      </c>
      <c r="AN77" s="6" t="s">
        <v>33</v>
      </c>
      <c r="AO77" s="7">
        <v>12030101</v>
      </c>
      <c r="AP77" s="6" t="s">
        <v>127</v>
      </c>
      <c r="AQ77" s="7">
        <v>321</v>
      </c>
      <c r="AR77" s="6" t="s">
        <v>128</v>
      </c>
      <c r="AS77" s="7">
        <v>111</v>
      </c>
      <c r="AT77" s="6" t="s">
        <v>129</v>
      </c>
      <c r="AU77" s="6" t="s">
        <v>77</v>
      </c>
      <c r="AV77" s="6" t="s">
        <v>94</v>
      </c>
      <c r="AW77" s="7">
        <v>39401</v>
      </c>
      <c r="AX77" s="6" t="s">
        <v>28</v>
      </c>
      <c r="AY77" s="7">
        <v>1</v>
      </c>
      <c r="AZ77" s="6" t="s">
        <v>29</v>
      </c>
      <c r="BA77" s="7">
        <v>110101</v>
      </c>
      <c r="BB77" s="6" t="s">
        <v>0</v>
      </c>
      <c r="BC77" s="6" t="s">
        <v>466</v>
      </c>
      <c r="BD77" s="6" t="s">
        <v>33</v>
      </c>
      <c r="BE77" s="6" t="s">
        <v>529</v>
      </c>
      <c r="BF77" s="6" t="s">
        <v>130</v>
      </c>
      <c r="BG77" s="6" t="s">
        <v>460</v>
      </c>
      <c r="BH77" s="6" t="s">
        <v>33</v>
      </c>
      <c r="BI77" s="7">
        <v>22</v>
      </c>
      <c r="BJ77" s="7">
        <v>2022</v>
      </c>
      <c r="BK77" s="6" t="s">
        <v>461</v>
      </c>
      <c r="BL77" s="6" t="s">
        <v>33</v>
      </c>
    </row>
    <row r="78" spans="1:64" x14ac:dyDescent="0.3">
      <c r="A78" s="6" t="s">
        <v>842</v>
      </c>
      <c r="B78" s="6" t="s">
        <v>452</v>
      </c>
      <c r="C78" s="6" t="s">
        <v>653</v>
      </c>
      <c r="D78" s="6" t="s">
        <v>75</v>
      </c>
      <c r="E78" s="6" t="s">
        <v>689</v>
      </c>
      <c r="F78" s="7">
        <v>4</v>
      </c>
      <c r="G78" s="6" t="s">
        <v>655</v>
      </c>
      <c r="H78" s="7">
        <v>2022</v>
      </c>
      <c r="I78" s="6" t="s">
        <v>264</v>
      </c>
      <c r="J78" s="6" t="s">
        <v>265</v>
      </c>
      <c r="K78" s="6" t="s">
        <v>360</v>
      </c>
      <c r="L78" s="6" t="s">
        <v>121</v>
      </c>
      <c r="M78" s="6" t="s">
        <v>656</v>
      </c>
      <c r="N78" s="8" t="s">
        <v>361</v>
      </c>
      <c r="O78" s="6" t="s">
        <v>362</v>
      </c>
      <c r="P78" s="6" t="s">
        <v>83</v>
      </c>
      <c r="Q78" s="6" t="s">
        <v>84</v>
      </c>
      <c r="R78" s="6" t="s">
        <v>269</v>
      </c>
      <c r="S78" s="6" t="s">
        <v>270</v>
      </c>
      <c r="T78" s="9">
        <v>346739.46</v>
      </c>
      <c r="U78" s="6" t="s">
        <v>363</v>
      </c>
      <c r="V78" s="7">
        <v>5497</v>
      </c>
      <c r="Y78" s="6" t="s">
        <v>75</v>
      </c>
      <c r="Z78" s="9">
        <v>346739.46</v>
      </c>
      <c r="AA78" s="6" t="s">
        <v>89</v>
      </c>
      <c r="AB78" s="6" t="s">
        <v>90</v>
      </c>
      <c r="AD78" s="6" t="s">
        <v>91</v>
      </c>
      <c r="AE78" s="6" t="s">
        <v>656</v>
      </c>
      <c r="AF78" s="7">
        <v>0</v>
      </c>
      <c r="AG78" s="6" t="s">
        <v>456</v>
      </c>
      <c r="AH78" s="6" t="s">
        <v>23</v>
      </c>
      <c r="AI78" s="7">
        <v>51394010001</v>
      </c>
      <c r="AJ78" s="6" t="s">
        <v>28</v>
      </c>
      <c r="AK78" s="7">
        <v>999999</v>
      </c>
      <c r="AL78" s="6" t="s">
        <v>33</v>
      </c>
      <c r="AM78" s="6" t="s">
        <v>457</v>
      </c>
      <c r="AN78" s="6" t="s">
        <v>33</v>
      </c>
      <c r="AO78" s="7">
        <v>15080101</v>
      </c>
      <c r="AP78" s="6" t="s">
        <v>272</v>
      </c>
      <c r="AQ78" s="7">
        <v>151</v>
      </c>
      <c r="AR78" s="6" t="s">
        <v>273</v>
      </c>
      <c r="AS78" s="7">
        <v>130</v>
      </c>
      <c r="AT78" s="6" t="s">
        <v>274</v>
      </c>
      <c r="AU78" s="6" t="s">
        <v>77</v>
      </c>
      <c r="AV78" s="6" t="s">
        <v>94</v>
      </c>
      <c r="AW78" s="7">
        <v>39401</v>
      </c>
      <c r="AX78" s="6" t="s">
        <v>28</v>
      </c>
      <c r="AY78" s="7">
        <v>1</v>
      </c>
      <c r="AZ78" s="6" t="s">
        <v>29</v>
      </c>
      <c r="BA78" s="7">
        <v>110101</v>
      </c>
      <c r="BB78" s="6" t="s">
        <v>0</v>
      </c>
      <c r="BC78" s="6" t="s">
        <v>466</v>
      </c>
      <c r="BD78" s="6" t="s">
        <v>33</v>
      </c>
      <c r="BE78" s="7">
        <v>20999</v>
      </c>
      <c r="BF78" s="6" t="s">
        <v>32</v>
      </c>
      <c r="BG78" s="6" t="s">
        <v>460</v>
      </c>
      <c r="BH78" s="6" t="s">
        <v>33</v>
      </c>
      <c r="BI78" s="7">
        <v>22</v>
      </c>
      <c r="BJ78" s="7">
        <v>2022</v>
      </c>
      <c r="BK78" s="6" t="s">
        <v>461</v>
      </c>
      <c r="BL78" s="6" t="s">
        <v>33</v>
      </c>
    </row>
    <row r="79" spans="1:64" x14ac:dyDescent="0.3">
      <c r="A79" s="6" t="s">
        <v>842</v>
      </c>
      <c r="B79" s="6" t="s">
        <v>452</v>
      </c>
      <c r="C79" s="6" t="s">
        <v>690</v>
      </c>
      <c r="D79" s="6" t="s">
        <v>75</v>
      </c>
      <c r="E79" s="6" t="s">
        <v>468</v>
      </c>
      <c r="F79" s="7">
        <v>5</v>
      </c>
      <c r="G79" s="6" t="s">
        <v>469</v>
      </c>
      <c r="H79" s="7">
        <v>2022</v>
      </c>
      <c r="I79" s="6" t="s">
        <v>76</v>
      </c>
      <c r="J79" s="6" t="s">
        <v>78</v>
      </c>
      <c r="K79" s="6" t="s">
        <v>150</v>
      </c>
      <c r="L79" s="6" t="s">
        <v>80</v>
      </c>
      <c r="M79" s="6" t="s">
        <v>470</v>
      </c>
      <c r="N79" s="6" t="s">
        <v>248</v>
      </c>
      <c r="O79" s="6" t="s">
        <v>133</v>
      </c>
      <c r="P79" s="6" t="s">
        <v>83</v>
      </c>
      <c r="Q79" s="6" t="s">
        <v>123</v>
      </c>
      <c r="R79" s="6" t="s">
        <v>1</v>
      </c>
      <c r="S79" s="6" t="s">
        <v>85</v>
      </c>
      <c r="T79" s="7">
        <v>0</v>
      </c>
      <c r="U79" s="6" t="s">
        <v>152</v>
      </c>
      <c r="V79" s="7">
        <v>5525</v>
      </c>
      <c r="Y79" s="6" t="s">
        <v>126</v>
      </c>
      <c r="Z79" s="7">
        <v>0</v>
      </c>
      <c r="AA79" s="6" t="s">
        <v>89</v>
      </c>
      <c r="AB79" s="6" t="s">
        <v>90</v>
      </c>
      <c r="AD79" s="6" t="s">
        <v>91</v>
      </c>
      <c r="AE79" s="6" t="s">
        <v>470</v>
      </c>
      <c r="AF79" s="7">
        <v>0</v>
      </c>
      <c r="AG79" s="6" t="s">
        <v>456</v>
      </c>
      <c r="AH79" s="6" t="s">
        <v>23</v>
      </c>
      <c r="AI79" s="7">
        <v>51394010001</v>
      </c>
      <c r="AJ79" s="6" t="s">
        <v>28</v>
      </c>
      <c r="AK79" s="7">
        <v>999999</v>
      </c>
      <c r="AL79" s="6" t="s">
        <v>33</v>
      </c>
      <c r="AM79" s="6" t="s">
        <v>457</v>
      </c>
      <c r="AN79" s="6" t="s">
        <v>33</v>
      </c>
      <c r="AO79" s="6" t="s">
        <v>471</v>
      </c>
      <c r="AP79" s="6" t="s">
        <v>21</v>
      </c>
      <c r="AQ79" s="7">
        <v>256</v>
      </c>
      <c r="AR79" s="6" t="s">
        <v>92</v>
      </c>
      <c r="AS79" s="6" t="s">
        <v>472</v>
      </c>
      <c r="AT79" s="6" t="s">
        <v>93</v>
      </c>
      <c r="AU79" s="6" t="s">
        <v>77</v>
      </c>
      <c r="AV79" s="6" t="s">
        <v>94</v>
      </c>
      <c r="AW79" s="7">
        <v>39401</v>
      </c>
      <c r="AX79" s="6" t="s">
        <v>28</v>
      </c>
      <c r="AY79" s="7">
        <v>1</v>
      </c>
      <c r="AZ79" s="6" t="s">
        <v>29</v>
      </c>
      <c r="BA79" s="7">
        <v>110101</v>
      </c>
      <c r="BB79" s="6" t="s">
        <v>0</v>
      </c>
      <c r="BC79" s="6" t="s">
        <v>466</v>
      </c>
      <c r="BD79" s="6" t="s">
        <v>33</v>
      </c>
      <c r="BE79" s="7">
        <v>20999</v>
      </c>
      <c r="BF79" s="6" t="s">
        <v>32</v>
      </c>
      <c r="BG79" s="6" t="s">
        <v>460</v>
      </c>
      <c r="BH79" s="6" t="s">
        <v>33</v>
      </c>
      <c r="BI79" s="7">
        <v>22</v>
      </c>
      <c r="BJ79" s="7">
        <v>2022</v>
      </c>
      <c r="BK79" s="6" t="s">
        <v>461</v>
      </c>
      <c r="BL79" s="6" t="s">
        <v>33</v>
      </c>
    </row>
    <row r="80" spans="1:64" x14ac:dyDescent="0.3">
      <c r="A80" s="6" t="s">
        <v>842</v>
      </c>
      <c r="B80" s="6" t="s">
        <v>452</v>
      </c>
      <c r="C80" s="6" t="s">
        <v>691</v>
      </c>
      <c r="D80" s="6" t="s">
        <v>75</v>
      </c>
      <c r="E80" s="6" t="s">
        <v>468</v>
      </c>
      <c r="F80" s="7">
        <v>5</v>
      </c>
      <c r="G80" s="6" t="s">
        <v>469</v>
      </c>
      <c r="H80" s="7">
        <v>2022</v>
      </c>
      <c r="I80" s="6" t="s">
        <v>76</v>
      </c>
      <c r="J80" s="6" t="s">
        <v>78</v>
      </c>
      <c r="K80" s="6" t="s">
        <v>150</v>
      </c>
      <c r="L80" s="6" t="s">
        <v>80</v>
      </c>
      <c r="M80" s="6" t="s">
        <v>470</v>
      </c>
      <c r="N80" s="6" t="s">
        <v>299</v>
      </c>
      <c r="O80" s="6" t="s">
        <v>133</v>
      </c>
      <c r="P80" s="6" t="s">
        <v>83</v>
      </c>
      <c r="Q80" s="6" t="s">
        <v>123</v>
      </c>
      <c r="R80" s="6" t="s">
        <v>1</v>
      </c>
      <c r="S80" s="6" t="s">
        <v>85</v>
      </c>
      <c r="T80" s="7">
        <v>0</v>
      </c>
      <c r="U80" s="6" t="s">
        <v>152</v>
      </c>
      <c r="V80" s="7">
        <v>5525</v>
      </c>
      <c r="Y80" s="6" t="s">
        <v>126</v>
      </c>
      <c r="Z80" s="7">
        <v>0</v>
      </c>
      <c r="AA80" s="6" t="s">
        <v>89</v>
      </c>
      <c r="AB80" s="6" t="s">
        <v>90</v>
      </c>
      <c r="AD80" s="6" t="s">
        <v>91</v>
      </c>
      <c r="AE80" s="6" t="s">
        <v>470</v>
      </c>
      <c r="AF80" s="7">
        <v>0</v>
      </c>
      <c r="AG80" s="6" t="s">
        <v>456</v>
      </c>
      <c r="AH80" s="6" t="s">
        <v>23</v>
      </c>
      <c r="AI80" s="7">
        <v>51394010001</v>
      </c>
      <c r="AJ80" s="6" t="s">
        <v>28</v>
      </c>
      <c r="AK80" s="7">
        <v>999999</v>
      </c>
      <c r="AL80" s="6" t="s">
        <v>33</v>
      </c>
      <c r="AM80" s="6" t="s">
        <v>457</v>
      </c>
      <c r="AN80" s="6" t="s">
        <v>33</v>
      </c>
      <c r="AO80" s="6" t="s">
        <v>471</v>
      </c>
      <c r="AP80" s="6" t="s">
        <v>21</v>
      </c>
      <c r="AQ80" s="7">
        <v>256</v>
      </c>
      <c r="AR80" s="6" t="s">
        <v>92</v>
      </c>
      <c r="AS80" s="6" t="s">
        <v>472</v>
      </c>
      <c r="AT80" s="6" t="s">
        <v>93</v>
      </c>
      <c r="AU80" s="6" t="s">
        <v>77</v>
      </c>
      <c r="AV80" s="6" t="s">
        <v>94</v>
      </c>
      <c r="AW80" s="7">
        <v>39401</v>
      </c>
      <c r="AX80" s="6" t="s">
        <v>28</v>
      </c>
      <c r="AY80" s="7">
        <v>1</v>
      </c>
      <c r="AZ80" s="6" t="s">
        <v>29</v>
      </c>
      <c r="BA80" s="7">
        <v>110101</v>
      </c>
      <c r="BB80" s="6" t="s">
        <v>0</v>
      </c>
      <c r="BC80" s="6" t="s">
        <v>466</v>
      </c>
      <c r="BD80" s="6" t="s">
        <v>33</v>
      </c>
      <c r="BE80" s="7">
        <v>20999</v>
      </c>
      <c r="BF80" s="6" t="s">
        <v>32</v>
      </c>
      <c r="BG80" s="6" t="s">
        <v>460</v>
      </c>
      <c r="BH80" s="6" t="s">
        <v>33</v>
      </c>
      <c r="BI80" s="7">
        <v>22</v>
      </c>
      <c r="BJ80" s="7">
        <v>2022</v>
      </c>
      <c r="BK80" s="6" t="s">
        <v>461</v>
      </c>
      <c r="BL80" s="6" t="s">
        <v>33</v>
      </c>
    </row>
    <row r="81" spans="1:64" x14ac:dyDescent="0.3">
      <c r="A81" s="6" t="s">
        <v>842</v>
      </c>
      <c r="B81" s="6" t="s">
        <v>452</v>
      </c>
      <c r="C81" s="6" t="s">
        <v>692</v>
      </c>
      <c r="D81" s="6" t="s">
        <v>75</v>
      </c>
      <c r="E81" s="6" t="s">
        <v>468</v>
      </c>
      <c r="F81" s="7">
        <v>5</v>
      </c>
      <c r="G81" s="6" t="s">
        <v>469</v>
      </c>
      <c r="H81" s="7">
        <v>2022</v>
      </c>
      <c r="I81" s="6" t="s">
        <v>76</v>
      </c>
      <c r="J81" s="6" t="s">
        <v>78</v>
      </c>
      <c r="K81" s="6" t="s">
        <v>150</v>
      </c>
      <c r="L81" s="6" t="s">
        <v>80</v>
      </c>
      <c r="M81" s="6" t="s">
        <v>470</v>
      </c>
      <c r="N81" s="6" t="s">
        <v>300</v>
      </c>
      <c r="O81" s="6" t="s">
        <v>133</v>
      </c>
      <c r="P81" s="6" t="s">
        <v>83</v>
      </c>
      <c r="Q81" s="6" t="s">
        <v>123</v>
      </c>
      <c r="R81" s="6" t="s">
        <v>1</v>
      </c>
      <c r="S81" s="6" t="s">
        <v>85</v>
      </c>
      <c r="T81" s="7">
        <v>0</v>
      </c>
      <c r="U81" s="6" t="s">
        <v>152</v>
      </c>
      <c r="V81" s="7">
        <v>5525</v>
      </c>
      <c r="Y81" s="6" t="s">
        <v>126</v>
      </c>
      <c r="Z81" s="7">
        <v>0</v>
      </c>
      <c r="AA81" s="6" t="s">
        <v>89</v>
      </c>
      <c r="AB81" s="6" t="s">
        <v>90</v>
      </c>
      <c r="AD81" s="6" t="s">
        <v>91</v>
      </c>
      <c r="AE81" s="6" t="s">
        <v>470</v>
      </c>
      <c r="AF81" s="7">
        <v>0</v>
      </c>
      <c r="AG81" s="6" t="s">
        <v>456</v>
      </c>
      <c r="AH81" s="6" t="s">
        <v>23</v>
      </c>
      <c r="AI81" s="7">
        <v>51394010001</v>
      </c>
      <c r="AJ81" s="6" t="s">
        <v>28</v>
      </c>
      <c r="AK81" s="7">
        <v>999999</v>
      </c>
      <c r="AL81" s="6" t="s">
        <v>33</v>
      </c>
      <c r="AM81" s="6" t="s">
        <v>457</v>
      </c>
      <c r="AN81" s="6" t="s">
        <v>33</v>
      </c>
      <c r="AO81" s="6" t="s">
        <v>471</v>
      </c>
      <c r="AP81" s="6" t="s">
        <v>21</v>
      </c>
      <c r="AQ81" s="7">
        <v>256</v>
      </c>
      <c r="AR81" s="6" t="s">
        <v>92</v>
      </c>
      <c r="AS81" s="6" t="s">
        <v>472</v>
      </c>
      <c r="AT81" s="6" t="s">
        <v>93</v>
      </c>
      <c r="AU81" s="6" t="s">
        <v>77</v>
      </c>
      <c r="AV81" s="6" t="s">
        <v>94</v>
      </c>
      <c r="AW81" s="7">
        <v>39401</v>
      </c>
      <c r="AX81" s="6" t="s">
        <v>28</v>
      </c>
      <c r="AY81" s="7">
        <v>1</v>
      </c>
      <c r="AZ81" s="6" t="s">
        <v>29</v>
      </c>
      <c r="BA81" s="7">
        <v>110101</v>
      </c>
      <c r="BB81" s="6" t="s">
        <v>0</v>
      </c>
      <c r="BC81" s="6" t="s">
        <v>466</v>
      </c>
      <c r="BD81" s="6" t="s">
        <v>33</v>
      </c>
      <c r="BE81" s="7">
        <v>20999</v>
      </c>
      <c r="BF81" s="6" t="s">
        <v>32</v>
      </c>
      <c r="BG81" s="6" t="s">
        <v>460</v>
      </c>
      <c r="BH81" s="6" t="s">
        <v>33</v>
      </c>
      <c r="BI81" s="7">
        <v>22</v>
      </c>
      <c r="BJ81" s="7">
        <v>2022</v>
      </c>
      <c r="BK81" s="6" t="s">
        <v>461</v>
      </c>
      <c r="BL81" s="6" t="s">
        <v>33</v>
      </c>
    </row>
    <row r="82" spans="1:64" x14ac:dyDescent="0.3">
      <c r="A82" s="6" t="s">
        <v>842</v>
      </c>
      <c r="B82" s="6" t="s">
        <v>452</v>
      </c>
      <c r="C82" s="6" t="s">
        <v>693</v>
      </c>
      <c r="D82" s="6" t="s">
        <v>75</v>
      </c>
      <c r="E82" s="6" t="s">
        <v>468</v>
      </c>
      <c r="F82" s="7">
        <v>5</v>
      </c>
      <c r="G82" s="6" t="s">
        <v>469</v>
      </c>
      <c r="H82" s="7">
        <v>2022</v>
      </c>
      <c r="I82" s="6" t="s">
        <v>76</v>
      </c>
      <c r="J82" s="6" t="s">
        <v>78</v>
      </c>
      <c r="K82" s="6" t="s">
        <v>150</v>
      </c>
      <c r="L82" s="6" t="s">
        <v>80</v>
      </c>
      <c r="M82" s="6" t="s">
        <v>470</v>
      </c>
      <c r="N82" s="6" t="s">
        <v>224</v>
      </c>
      <c r="O82" s="6" t="s">
        <v>133</v>
      </c>
      <c r="P82" s="6" t="s">
        <v>83</v>
      </c>
      <c r="Q82" s="6" t="s">
        <v>123</v>
      </c>
      <c r="R82" s="6" t="s">
        <v>1</v>
      </c>
      <c r="S82" s="6" t="s">
        <v>85</v>
      </c>
      <c r="T82" s="7">
        <v>0</v>
      </c>
      <c r="U82" s="6" t="s">
        <v>152</v>
      </c>
      <c r="V82" s="7">
        <v>5525</v>
      </c>
      <c r="Y82" s="6" t="s">
        <v>126</v>
      </c>
      <c r="Z82" s="7">
        <v>0</v>
      </c>
      <c r="AA82" s="6" t="s">
        <v>89</v>
      </c>
      <c r="AB82" s="6" t="s">
        <v>90</v>
      </c>
      <c r="AD82" s="6" t="s">
        <v>91</v>
      </c>
      <c r="AE82" s="6" t="s">
        <v>470</v>
      </c>
      <c r="AF82" s="7">
        <v>0</v>
      </c>
      <c r="AG82" s="6" t="s">
        <v>456</v>
      </c>
      <c r="AH82" s="6" t="s">
        <v>23</v>
      </c>
      <c r="AI82" s="7">
        <v>51394010001</v>
      </c>
      <c r="AJ82" s="6" t="s">
        <v>28</v>
      </c>
      <c r="AK82" s="7">
        <v>999999</v>
      </c>
      <c r="AL82" s="6" t="s">
        <v>33</v>
      </c>
      <c r="AM82" s="6" t="s">
        <v>457</v>
      </c>
      <c r="AN82" s="6" t="s">
        <v>33</v>
      </c>
      <c r="AO82" s="6" t="s">
        <v>471</v>
      </c>
      <c r="AP82" s="6" t="s">
        <v>21</v>
      </c>
      <c r="AQ82" s="7">
        <v>256</v>
      </c>
      <c r="AR82" s="6" t="s">
        <v>92</v>
      </c>
      <c r="AS82" s="6" t="s">
        <v>472</v>
      </c>
      <c r="AT82" s="6" t="s">
        <v>93</v>
      </c>
      <c r="AU82" s="6" t="s">
        <v>77</v>
      </c>
      <c r="AV82" s="6" t="s">
        <v>94</v>
      </c>
      <c r="AW82" s="7">
        <v>39401</v>
      </c>
      <c r="AX82" s="6" t="s">
        <v>28</v>
      </c>
      <c r="AY82" s="7">
        <v>1</v>
      </c>
      <c r="AZ82" s="6" t="s">
        <v>29</v>
      </c>
      <c r="BA82" s="7">
        <v>110101</v>
      </c>
      <c r="BB82" s="6" t="s">
        <v>0</v>
      </c>
      <c r="BC82" s="6" t="s">
        <v>466</v>
      </c>
      <c r="BD82" s="6" t="s">
        <v>33</v>
      </c>
      <c r="BE82" s="7">
        <v>20999</v>
      </c>
      <c r="BF82" s="6" t="s">
        <v>32</v>
      </c>
      <c r="BG82" s="6" t="s">
        <v>460</v>
      </c>
      <c r="BH82" s="6" t="s">
        <v>33</v>
      </c>
      <c r="BI82" s="7">
        <v>22</v>
      </c>
      <c r="BJ82" s="7">
        <v>2022</v>
      </c>
      <c r="BK82" s="6" t="s">
        <v>461</v>
      </c>
      <c r="BL82" s="6" t="s">
        <v>33</v>
      </c>
    </row>
    <row r="83" spans="1:64" x14ac:dyDescent="0.3">
      <c r="A83" s="6" t="s">
        <v>842</v>
      </c>
      <c r="B83" s="6" t="s">
        <v>452</v>
      </c>
      <c r="C83" s="6" t="s">
        <v>694</v>
      </c>
      <c r="D83" s="6" t="s">
        <v>75</v>
      </c>
      <c r="E83" s="6" t="s">
        <v>468</v>
      </c>
      <c r="F83" s="7">
        <v>5</v>
      </c>
      <c r="G83" s="6" t="s">
        <v>469</v>
      </c>
      <c r="H83" s="7">
        <v>2022</v>
      </c>
      <c r="I83" s="6" t="s">
        <v>76</v>
      </c>
      <c r="J83" s="6" t="s">
        <v>78</v>
      </c>
      <c r="K83" s="6" t="s">
        <v>150</v>
      </c>
      <c r="L83" s="6" t="s">
        <v>80</v>
      </c>
      <c r="M83" s="6" t="s">
        <v>470</v>
      </c>
      <c r="N83" s="6" t="s">
        <v>194</v>
      </c>
      <c r="O83" s="6" t="s">
        <v>133</v>
      </c>
      <c r="P83" s="6" t="s">
        <v>83</v>
      </c>
      <c r="Q83" s="6" t="s">
        <v>123</v>
      </c>
      <c r="R83" s="6" t="s">
        <v>1</v>
      </c>
      <c r="S83" s="6" t="s">
        <v>85</v>
      </c>
      <c r="T83" s="7">
        <v>0</v>
      </c>
      <c r="U83" s="6" t="s">
        <v>152</v>
      </c>
      <c r="V83" s="7">
        <v>5525</v>
      </c>
      <c r="Y83" s="6" t="s">
        <v>126</v>
      </c>
      <c r="Z83" s="7">
        <v>0</v>
      </c>
      <c r="AA83" s="6" t="s">
        <v>89</v>
      </c>
      <c r="AB83" s="6" t="s">
        <v>90</v>
      </c>
      <c r="AD83" s="6" t="s">
        <v>91</v>
      </c>
      <c r="AE83" s="6" t="s">
        <v>470</v>
      </c>
      <c r="AF83" s="7">
        <v>0</v>
      </c>
      <c r="AG83" s="6" t="s">
        <v>456</v>
      </c>
      <c r="AH83" s="6" t="s">
        <v>23</v>
      </c>
      <c r="AI83" s="7">
        <v>51394010001</v>
      </c>
      <c r="AJ83" s="6" t="s">
        <v>28</v>
      </c>
      <c r="AK83" s="7">
        <v>999999</v>
      </c>
      <c r="AL83" s="6" t="s">
        <v>33</v>
      </c>
      <c r="AM83" s="6" t="s">
        <v>457</v>
      </c>
      <c r="AN83" s="6" t="s">
        <v>33</v>
      </c>
      <c r="AO83" s="6" t="s">
        <v>471</v>
      </c>
      <c r="AP83" s="6" t="s">
        <v>21</v>
      </c>
      <c r="AQ83" s="7">
        <v>256</v>
      </c>
      <c r="AR83" s="6" t="s">
        <v>92</v>
      </c>
      <c r="AS83" s="6" t="s">
        <v>472</v>
      </c>
      <c r="AT83" s="6" t="s">
        <v>93</v>
      </c>
      <c r="AU83" s="6" t="s">
        <v>77</v>
      </c>
      <c r="AV83" s="6" t="s">
        <v>94</v>
      </c>
      <c r="AW83" s="7">
        <v>39401</v>
      </c>
      <c r="AX83" s="6" t="s">
        <v>28</v>
      </c>
      <c r="AY83" s="7">
        <v>1</v>
      </c>
      <c r="AZ83" s="6" t="s">
        <v>29</v>
      </c>
      <c r="BA83" s="7">
        <v>110101</v>
      </c>
      <c r="BB83" s="6" t="s">
        <v>0</v>
      </c>
      <c r="BC83" s="6" t="s">
        <v>466</v>
      </c>
      <c r="BD83" s="6" t="s">
        <v>33</v>
      </c>
      <c r="BE83" s="7">
        <v>20999</v>
      </c>
      <c r="BF83" s="6" t="s">
        <v>32</v>
      </c>
      <c r="BG83" s="6" t="s">
        <v>460</v>
      </c>
      <c r="BH83" s="6" t="s">
        <v>33</v>
      </c>
      <c r="BI83" s="7">
        <v>22</v>
      </c>
      <c r="BJ83" s="7">
        <v>2022</v>
      </c>
      <c r="BK83" s="6" t="s">
        <v>461</v>
      </c>
      <c r="BL83" s="6" t="s">
        <v>33</v>
      </c>
    </row>
    <row r="84" spans="1:64" x14ac:dyDescent="0.3">
      <c r="A84" s="6" t="s">
        <v>842</v>
      </c>
      <c r="B84" s="6" t="s">
        <v>452</v>
      </c>
      <c r="C84" s="6" t="s">
        <v>695</v>
      </c>
      <c r="D84" s="6" t="s">
        <v>75</v>
      </c>
      <c r="E84" s="6" t="s">
        <v>468</v>
      </c>
      <c r="F84" s="7">
        <v>5</v>
      </c>
      <c r="G84" s="6" t="s">
        <v>469</v>
      </c>
      <c r="H84" s="7">
        <v>2022</v>
      </c>
      <c r="I84" s="6" t="s">
        <v>76</v>
      </c>
      <c r="J84" s="6" t="s">
        <v>78</v>
      </c>
      <c r="K84" s="6" t="s">
        <v>150</v>
      </c>
      <c r="L84" s="6" t="s">
        <v>80</v>
      </c>
      <c r="M84" s="6" t="s">
        <v>470</v>
      </c>
      <c r="N84" s="6" t="s">
        <v>193</v>
      </c>
      <c r="O84" s="6" t="s">
        <v>133</v>
      </c>
      <c r="P84" s="6" t="s">
        <v>83</v>
      </c>
      <c r="Q84" s="6" t="s">
        <v>123</v>
      </c>
      <c r="R84" s="6" t="s">
        <v>1</v>
      </c>
      <c r="S84" s="6" t="s">
        <v>85</v>
      </c>
      <c r="T84" s="7">
        <v>0</v>
      </c>
      <c r="U84" s="6" t="s">
        <v>152</v>
      </c>
      <c r="V84" s="7">
        <v>5525</v>
      </c>
      <c r="Y84" s="6" t="s">
        <v>126</v>
      </c>
      <c r="Z84" s="7">
        <v>0</v>
      </c>
      <c r="AA84" s="6" t="s">
        <v>89</v>
      </c>
      <c r="AB84" s="6" t="s">
        <v>90</v>
      </c>
      <c r="AD84" s="6" t="s">
        <v>91</v>
      </c>
      <c r="AE84" s="6" t="s">
        <v>470</v>
      </c>
      <c r="AF84" s="7">
        <v>0</v>
      </c>
      <c r="AG84" s="6" t="s">
        <v>456</v>
      </c>
      <c r="AH84" s="6" t="s">
        <v>23</v>
      </c>
      <c r="AI84" s="7">
        <v>51394010001</v>
      </c>
      <c r="AJ84" s="6" t="s">
        <v>28</v>
      </c>
      <c r="AK84" s="7">
        <v>999999</v>
      </c>
      <c r="AL84" s="6" t="s">
        <v>33</v>
      </c>
      <c r="AM84" s="6" t="s">
        <v>457</v>
      </c>
      <c r="AN84" s="6" t="s">
        <v>33</v>
      </c>
      <c r="AO84" s="6" t="s">
        <v>471</v>
      </c>
      <c r="AP84" s="6" t="s">
        <v>21</v>
      </c>
      <c r="AQ84" s="7">
        <v>256</v>
      </c>
      <c r="AR84" s="6" t="s">
        <v>92</v>
      </c>
      <c r="AS84" s="6" t="s">
        <v>472</v>
      </c>
      <c r="AT84" s="6" t="s">
        <v>93</v>
      </c>
      <c r="AU84" s="6" t="s">
        <v>77</v>
      </c>
      <c r="AV84" s="6" t="s">
        <v>94</v>
      </c>
      <c r="AW84" s="7">
        <v>39401</v>
      </c>
      <c r="AX84" s="6" t="s">
        <v>28</v>
      </c>
      <c r="AY84" s="7">
        <v>1</v>
      </c>
      <c r="AZ84" s="6" t="s">
        <v>29</v>
      </c>
      <c r="BA84" s="7">
        <v>110101</v>
      </c>
      <c r="BB84" s="6" t="s">
        <v>0</v>
      </c>
      <c r="BC84" s="6" t="s">
        <v>466</v>
      </c>
      <c r="BD84" s="6" t="s">
        <v>33</v>
      </c>
      <c r="BE84" s="7">
        <v>20999</v>
      </c>
      <c r="BF84" s="6" t="s">
        <v>32</v>
      </c>
      <c r="BG84" s="6" t="s">
        <v>460</v>
      </c>
      <c r="BH84" s="6" t="s">
        <v>33</v>
      </c>
      <c r="BI84" s="7">
        <v>22</v>
      </c>
      <c r="BJ84" s="7">
        <v>2022</v>
      </c>
      <c r="BK84" s="6" t="s">
        <v>461</v>
      </c>
      <c r="BL84" s="6" t="s">
        <v>33</v>
      </c>
    </row>
    <row r="85" spans="1:64" x14ac:dyDescent="0.3">
      <c r="A85" s="6" t="s">
        <v>842</v>
      </c>
      <c r="B85" s="6" t="s">
        <v>452</v>
      </c>
      <c r="C85" s="6" t="s">
        <v>696</v>
      </c>
      <c r="D85" s="6" t="s">
        <v>75</v>
      </c>
      <c r="E85" s="6" t="s">
        <v>697</v>
      </c>
      <c r="F85" s="7">
        <v>5</v>
      </c>
      <c r="G85" s="6" t="s">
        <v>469</v>
      </c>
      <c r="H85" s="7">
        <v>2022</v>
      </c>
      <c r="I85" s="6" t="s">
        <v>76</v>
      </c>
      <c r="J85" s="6" t="s">
        <v>78</v>
      </c>
      <c r="K85" s="6" t="s">
        <v>293</v>
      </c>
      <c r="L85" s="6" t="s">
        <v>80</v>
      </c>
      <c r="M85" s="6" t="s">
        <v>697</v>
      </c>
      <c r="N85" s="6" t="s">
        <v>294</v>
      </c>
      <c r="O85" s="6" t="s">
        <v>295</v>
      </c>
      <c r="P85" s="6" t="s">
        <v>83</v>
      </c>
      <c r="Q85" s="6" t="s">
        <v>84</v>
      </c>
      <c r="R85" s="6" t="s">
        <v>1</v>
      </c>
      <c r="S85" s="6" t="s">
        <v>85</v>
      </c>
      <c r="T85" s="6">
        <v>74659.600000000006</v>
      </c>
      <c r="U85" s="6" t="s">
        <v>296</v>
      </c>
      <c r="V85" s="7">
        <v>5721</v>
      </c>
      <c r="W85" s="6" t="s">
        <v>297</v>
      </c>
      <c r="X85" s="6" t="s">
        <v>298</v>
      </c>
      <c r="Y85" s="6" t="s">
        <v>75</v>
      </c>
      <c r="Z85" s="6">
        <v>74659.600000000006</v>
      </c>
      <c r="AA85" s="6" t="s">
        <v>89</v>
      </c>
      <c r="AB85" s="6" t="s">
        <v>90</v>
      </c>
      <c r="AD85" s="6" t="s">
        <v>91</v>
      </c>
      <c r="AE85" s="6" t="s">
        <v>697</v>
      </c>
      <c r="AF85" s="6">
        <v>80354.600000000006</v>
      </c>
      <c r="AG85" s="6" t="s">
        <v>456</v>
      </c>
      <c r="AH85" s="6" t="s">
        <v>23</v>
      </c>
      <c r="AI85" s="7">
        <v>51394010001</v>
      </c>
      <c r="AJ85" s="6" t="s">
        <v>28</v>
      </c>
      <c r="AK85" s="7">
        <v>999999</v>
      </c>
      <c r="AL85" s="6" t="s">
        <v>33</v>
      </c>
      <c r="AM85" s="6" t="s">
        <v>457</v>
      </c>
      <c r="AN85" s="6" t="s">
        <v>33</v>
      </c>
      <c r="AO85" s="6" t="s">
        <v>471</v>
      </c>
      <c r="AP85" s="6" t="s">
        <v>21</v>
      </c>
      <c r="AQ85" s="7">
        <v>256</v>
      </c>
      <c r="AR85" s="6" t="s">
        <v>92</v>
      </c>
      <c r="AS85" s="6" t="s">
        <v>472</v>
      </c>
      <c r="AT85" s="6" t="s">
        <v>93</v>
      </c>
      <c r="AU85" s="6" t="s">
        <v>77</v>
      </c>
      <c r="AV85" s="6" t="s">
        <v>94</v>
      </c>
      <c r="AW85" s="7">
        <v>39401</v>
      </c>
      <c r="AX85" s="6" t="s">
        <v>28</v>
      </c>
      <c r="AY85" s="7">
        <v>1</v>
      </c>
      <c r="AZ85" s="6" t="s">
        <v>29</v>
      </c>
      <c r="BA85" s="7">
        <v>110101</v>
      </c>
      <c r="BB85" s="6" t="s">
        <v>0</v>
      </c>
      <c r="BC85" s="6" t="s">
        <v>466</v>
      </c>
      <c r="BD85" s="6" t="s">
        <v>33</v>
      </c>
      <c r="BE85" s="7">
        <v>20999</v>
      </c>
      <c r="BF85" s="6" t="s">
        <v>32</v>
      </c>
      <c r="BG85" s="6" t="s">
        <v>460</v>
      </c>
      <c r="BH85" s="6" t="s">
        <v>33</v>
      </c>
      <c r="BI85" s="7">
        <v>22</v>
      </c>
      <c r="BJ85" s="7">
        <v>2022</v>
      </c>
      <c r="BK85" s="6" t="s">
        <v>461</v>
      </c>
      <c r="BL85" s="6" t="s">
        <v>33</v>
      </c>
    </row>
    <row r="86" spans="1:64" x14ac:dyDescent="0.3">
      <c r="A86" s="6" t="s">
        <v>842</v>
      </c>
      <c r="B86" s="6" t="s">
        <v>452</v>
      </c>
      <c r="C86" s="6" t="s">
        <v>698</v>
      </c>
      <c r="D86" s="6" t="s">
        <v>75</v>
      </c>
      <c r="E86" s="6" t="s">
        <v>699</v>
      </c>
      <c r="F86" s="7">
        <v>6</v>
      </c>
      <c r="G86" s="6" t="s">
        <v>482</v>
      </c>
      <c r="H86" s="7">
        <v>2022</v>
      </c>
      <c r="I86" s="6" t="s">
        <v>118</v>
      </c>
      <c r="J86" s="6" t="s">
        <v>119</v>
      </c>
      <c r="K86" s="6" t="s">
        <v>171</v>
      </c>
      <c r="L86" s="6" t="s">
        <v>80</v>
      </c>
      <c r="M86" s="6" t="s">
        <v>699</v>
      </c>
      <c r="N86" s="8" t="s">
        <v>172</v>
      </c>
      <c r="O86" s="6" t="s">
        <v>173</v>
      </c>
      <c r="P86" s="6" t="s">
        <v>83</v>
      </c>
      <c r="Q86" s="6" t="s">
        <v>84</v>
      </c>
      <c r="R86" s="6" t="s">
        <v>124</v>
      </c>
      <c r="S86" s="6" t="s">
        <v>125</v>
      </c>
      <c r="T86" s="9">
        <v>491840.94</v>
      </c>
      <c r="U86" s="6" t="s">
        <v>174</v>
      </c>
      <c r="V86" s="7">
        <v>5736</v>
      </c>
      <c r="W86" s="6" t="s">
        <v>175</v>
      </c>
      <c r="X86" s="6" t="s">
        <v>176</v>
      </c>
      <c r="Y86" s="6" t="s">
        <v>75</v>
      </c>
      <c r="Z86" s="9">
        <v>491840.94</v>
      </c>
      <c r="AA86" s="6" t="s">
        <v>89</v>
      </c>
      <c r="AB86" s="6" t="s">
        <v>90</v>
      </c>
      <c r="AD86" s="6" t="s">
        <v>91</v>
      </c>
      <c r="AE86" s="6" t="s">
        <v>699</v>
      </c>
      <c r="AF86" s="9">
        <v>632282.99</v>
      </c>
      <c r="AG86" s="6" t="s">
        <v>456</v>
      </c>
      <c r="AH86" s="6" t="s">
        <v>23</v>
      </c>
      <c r="AI86" s="7">
        <v>51394010001</v>
      </c>
      <c r="AJ86" s="6" t="s">
        <v>28</v>
      </c>
      <c r="AK86" s="7">
        <v>999999</v>
      </c>
      <c r="AL86" s="6" t="s">
        <v>33</v>
      </c>
      <c r="AM86" s="6" t="s">
        <v>457</v>
      </c>
      <c r="AN86" s="6" t="s">
        <v>33</v>
      </c>
      <c r="AO86" s="7">
        <v>12030101</v>
      </c>
      <c r="AP86" s="6" t="s">
        <v>127</v>
      </c>
      <c r="AQ86" s="7">
        <v>321</v>
      </c>
      <c r="AR86" s="6" t="s">
        <v>128</v>
      </c>
      <c r="AS86" s="7">
        <v>111</v>
      </c>
      <c r="AT86" s="6" t="s">
        <v>129</v>
      </c>
      <c r="AU86" s="6" t="s">
        <v>77</v>
      </c>
      <c r="AV86" s="6" t="s">
        <v>94</v>
      </c>
      <c r="AW86" s="7">
        <v>39401</v>
      </c>
      <c r="AX86" s="6" t="s">
        <v>28</v>
      </c>
      <c r="AY86" s="7">
        <v>1</v>
      </c>
      <c r="AZ86" s="6" t="s">
        <v>29</v>
      </c>
      <c r="BA86" s="7">
        <v>110101</v>
      </c>
      <c r="BB86" s="6" t="s">
        <v>0</v>
      </c>
      <c r="BC86" s="6" t="s">
        <v>466</v>
      </c>
      <c r="BD86" s="6" t="s">
        <v>33</v>
      </c>
      <c r="BE86" s="6" t="s">
        <v>529</v>
      </c>
      <c r="BF86" s="6" t="s">
        <v>130</v>
      </c>
      <c r="BG86" s="6" t="s">
        <v>460</v>
      </c>
      <c r="BH86" s="6" t="s">
        <v>33</v>
      </c>
      <c r="BI86" s="7">
        <v>22</v>
      </c>
      <c r="BJ86" s="7">
        <v>2022</v>
      </c>
      <c r="BK86" s="6" t="s">
        <v>461</v>
      </c>
      <c r="BL86" s="6" t="s">
        <v>33</v>
      </c>
    </row>
    <row r="87" spans="1:64" x14ac:dyDescent="0.3">
      <c r="A87" s="6" t="s">
        <v>842</v>
      </c>
      <c r="B87" s="6" t="s">
        <v>452</v>
      </c>
      <c r="C87" s="6" t="s">
        <v>488</v>
      </c>
      <c r="D87" s="6" t="s">
        <v>75</v>
      </c>
      <c r="E87" s="6" t="s">
        <v>489</v>
      </c>
      <c r="F87" s="7">
        <v>6</v>
      </c>
      <c r="G87" s="6" t="s">
        <v>482</v>
      </c>
      <c r="H87" s="7">
        <v>2022</v>
      </c>
      <c r="I87" s="6" t="s">
        <v>95</v>
      </c>
      <c r="J87" s="6" t="s">
        <v>96</v>
      </c>
      <c r="K87" s="6" t="s">
        <v>307</v>
      </c>
      <c r="L87" s="6" t="s">
        <v>80</v>
      </c>
      <c r="M87" s="6" t="s">
        <v>490</v>
      </c>
      <c r="N87" s="8" t="s">
        <v>308</v>
      </c>
      <c r="O87" s="6" t="s">
        <v>309</v>
      </c>
      <c r="P87" s="6" t="s">
        <v>83</v>
      </c>
      <c r="Q87" s="6" t="s">
        <v>84</v>
      </c>
      <c r="R87" s="6" t="s">
        <v>96</v>
      </c>
      <c r="S87" s="6" t="s">
        <v>100</v>
      </c>
      <c r="T87" s="6">
        <v>1969.3</v>
      </c>
      <c r="U87" s="6" t="s">
        <v>101</v>
      </c>
      <c r="V87" s="7">
        <v>5985</v>
      </c>
      <c r="W87" s="6" t="s">
        <v>102</v>
      </c>
      <c r="X87" s="6" t="s">
        <v>103</v>
      </c>
      <c r="Y87" s="6" t="s">
        <v>75</v>
      </c>
      <c r="Z87" s="6">
        <v>1969.3</v>
      </c>
      <c r="AA87" s="6" t="s">
        <v>89</v>
      </c>
      <c r="AB87" s="6" t="s">
        <v>90</v>
      </c>
      <c r="AD87" s="6" t="s">
        <v>91</v>
      </c>
      <c r="AE87" s="6" t="s">
        <v>490</v>
      </c>
      <c r="AF87" s="6">
        <v>1969.3</v>
      </c>
      <c r="AG87" s="6" t="s">
        <v>456</v>
      </c>
      <c r="AH87" s="6" t="s">
        <v>23</v>
      </c>
      <c r="AI87" s="7">
        <v>51394010001</v>
      </c>
      <c r="AJ87" s="6" t="s">
        <v>28</v>
      </c>
      <c r="AK87" s="7">
        <v>999999</v>
      </c>
      <c r="AL87" s="6" t="s">
        <v>33</v>
      </c>
      <c r="AM87" s="6" t="s">
        <v>457</v>
      </c>
      <c r="AN87" s="6" t="s">
        <v>33</v>
      </c>
      <c r="AO87" s="6" t="s">
        <v>491</v>
      </c>
      <c r="AP87" s="6" t="s">
        <v>22</v>
      </c>
      <c r="AQ87" s="7">
        <v>216</v>
      </c>
      <c r="AR87" s="6" t="s">
        <v>104</v>
      </c>
      <c r="AS87" s="7">
        <v>116</v>
      </c>
      <c r="AT87" s="6" t="s">
        <v>105</v>
      </c>
      <c r="AU87" s="6" t="s">
        <v>77</v>
      </c>
      <c r="AV87" s="6" t="s">
        <v>94</v>
      </c>
      <c r="AW87" s="7">
        <v>39401</v>
      </c>
      <c r="AX87" s="6" t="s">
        <v>28</v>
      </c>
      <c r="AY87" s="7">
        <v>1</v>
      </c>
      <c r="AZ87" s="6" t="s">
        <v>29</v>
      </c>
      <c r="BA87" s="7">
        <v>110101</v>
      </c>
      <c r="BB87" s="6" t="s">
        <v>0</v>
      </c>
      <c r="BC87" s="6" t="s">
        <v>466</v>
      </c>
      <c r="BD87" s="6" t="s">
        <v>33</v>
      </c>
      <c r="BE87" s="7">
        <v>20999</v>
      </c>
      <c r="BF87" s="6" t="s">
        <v>32</v>
      </c>
      <c r="BG87" s="6" t="s">
        <v>460</v>
      </c>
      <c r="BH87" s="6" t="s">
        <v>33</v>
      </c>
      <c r="BI87" s="7">
        <v>22</v>
      </c>
      <c r="BJ87" s="7">
        <v>2022</v>
      </c>
      <c r="BK87" s="6" t="s">
        <v>461</v>
      </c>
      <c r="BL87" s="6" t="s">
        <v>33</v>
      </c>
    </row>
    <row r="88" spans="1:64" x14ac:dyDescent="0.3">
      <c r="A88" s="6" t="s">
        <v>842</v>
      </c>
      <c r="B88" s="6" t="s">
        <v>452</v>
      </c>
      <c r="C88" s="6" t="s">
        <v>488</v>
      </c>
      <c r="D88" s="6" t="s">
        <v>75</v>
      </c>
      <c r="E88" s="6" t="s">
        <v>489</v>
      </c>
      <c r="F88" s="7">
        <v>6</v>
      </c>
      <c r="G88" s="6" t="s">
        <v>482</v>
      </c>
      <c r="H88" s="7">
        <v>2022</v>
      </c>
      <c r="I88" s="6" t="s">
        <v>95</v>
      </c>
      <c r="J88" s="6" t="s">
        <v>96</v>
      </c>
      <c r="K88" s="6" t="s">
        <v>249</v>
      </c>
      <c r="L88" s="6" t="s">
        <v>80</v>
      </c>
      <c r="M88" s="6" t="s">
        <v>490</v>
      </c>
      <c r="N88" s="8" t="s">
        <v>250</v>
      </c>
      <c r="O88" s="6" t="s">
        <v>251</v>
      </c>
      <c r="P88" s="6" t="s">
        <v>83</v>
      </c>
      <c r="Q88" s="6" t="s">
        <v>84</v>
      </c>
      <c r="R88" s="6" t="s">
        <v>96</v>
      </c>
      <c r="S88" s="6" t="s">
        <v>100</v>
      </c>
      <c r="T88" s="9">
        <v>1299.6400000000001</v>
      </c>
      <c r="U88" s="6" t="s">
        <v>101</v>
      </c>
      <c r="V88" s="7">
        <v>5985</v>
      </c>
      <c r="W88" s="6" t="s">
        <v>102</v>
      </c>
      <c r="X88" s="6" t="s">
        <v>103</v>
      </c>
      <c r="Y88" s="6" t="s">
        <v>75</v>
      </c>
      <c r="Z88" s="9">
        <v>1299.6400000000001</v>
      </c>
      <c r="AA88" s="6" t="s">
        <v>89</v>
      </c>
      <c r="AB88" s="6" t="s">
        <v>90</v>
      </c>
      <c r="AD88" s="6" t="s">
        <v>91</v>
      </c>
      <c r="AE88" s="6" t="s">
        <v>490</v>
      </c>
      <c r="AF88" s="9">
        <v>1299.6400000000001</v>
      </c>
      <c r="AG88" s="6" t="s">
        <v>456</v>
      </c>
      <c r="AH88" s="6" t="s">
        <v>23</v>
      </c>
      <c r="AI88" s="7">
        <v>51394010001</v>
      </c>
      <c r="AJ88" s="6" t="s">
        <v>28</v>
      </c>
      <c r="AK88" s="7">
        <v>999999</v>
      </c>
      <c r="AL88" s="6" t="s">
        <v>33</v>
      </c>
      <c r="AM88" s="6" t="s">
        <v>457</v>
      </c>
      <c r="AN88" s="6" t="s">
        <v>33</v>
      </c>
      <c r="AO88" s="6" t="s">
        <v>491</v>
      </c>
      <c r="AP88" s="6" t="s">
        <v>22</v>
      </c>
      <c r="AQ88" s="7">
        <v>216</v>
      </c>
      <c r="AR88" s="6" t="s">
        <v>104</v>
      </c>
      <c r="AS88" s="7">
        <v>116</v>
      </c>
      <c r="AT88" s="6" t="s">
        <v>105</v>
      </c>
      <c r="AU88" s="6" t="s">
        <v>77</v>
      </c>
      <c r="AV88" s="6" t="s">
        <v>94</v>
      </c>
      <c r="AW88" s="7">
        <v>39401</v>
      </c>
      <c r="AX88" s="6" t="s">
        <v>28</v>
      </c>
      <c r="AY88" s="7">
        <v>1</v>
      </c>
      <c r="AZ88" s="6" t="s">
        <v>29</v>
      </c>
      <c r="BA88" s="7">
        <v>110101</v>
      </c>
      <c r="BB88" s="6" t="s">
        <v>0</v>
      </c>
      <c r="BC88" s="6" t="s">
        <v>466</v>
      </c>
      <c r="BD88" s="6" t="s">
        <v>33</v>
      </c>
      <c r="BE88" s="7">
        <v>20999</v>
      </c>
      <c r="BF88" s="6" t="s">
        <v>32</v>
      </c>
      <c r="BG88" s="6" t="s">
        <v>460</v>
      </c>
      <c r="BH88" s="6" t="s">
        <v>33</v>
      </c>
      <c r="BI88" s="7">
        <v>22</v>
      </c>
      <c r="BJ88" s="7">
        <v>2022</v>
      </c>
      <c r="BK88" s="6" t="s">
        <v>461</v>
      </c>
      <c r="BL88" s="6" t="s">
        <v>33</v>
      </c>
    </row>
    <row r="89" spans="1:64" x14ac:dyDescent="0.3">
      <c r="A89" s="6" t="s">
        <v>842</v>
      </c>
      <c r="B89" s="6" t="s">
        <v>452</v>
      </c>
      <c r="C89" s="6" t="s">
        <v>488</v>
      </c>
      <c r="D89" s="6" t="s">
        <v>75</v>
      </c>
      <c r="E89" s="6" t="s">
        <v>489</v>
      </c>
      <c r="F89" s="7">
        <v>6</v>
      </c>
      <c r="G89" s="6" t="s">
        <v>482</v>
      </c>
      <c r="H89" s="7">
        <v>2022</v>
      </c>
      <c r="I89" s="6" t="s">
        <v>95</v>
      </c>
      <c r="J89" s="6" t="s">
        <v>96</v>
      </c>
      <c r="K89" s="6" t="s">
        <v>165</v>
      </c>
      <c r="L89" s="6" t="s">
        <v>80</v>
      </c>
      <c r="M89" s="6" t="s">
        <v>490</v>
      </c>
      <c r="N89" s="8" t="s">
        <v>166</v>
      </c>
      <c r="O89" s="6" t="s">
        <v>167</v>
      </c>
      <c r="P89" s="6" t="s">
        <v>83</v>
      </c>
      <c r="Q89" s="6" t="s">
        <v>84</v>
      </c>
      <c r="R89" s="6" t="s">
        <v>96</v>
      </c>
      <c r="S89" s="6" t="s">
        <v>100</v>
      </c>
      <c r="T89" s="9">
        <v>1969.29</v>
      </c>
      <c r="U89" s="6" t="s">
        <v>101</v>
      </c>
      <c r="V89" s="7">
        <v>5985</v>
      </c>
      <c r="W89" s="6" t="s">
        <v>102</v>
      </c>
      <c r="X89" s="6" t="s">
        <v>103</v>
      </c>
      <c r="Y89" s="6" t="s">
        <v>75</v>
      </c>
      <c r="Z89" s="9">
        <v>1969.29</v>
      </c>
      <c r="AA89" s="6" t="s">
        <v>89</v>
      </c>
      <c r="AB89" s="6" t="s">
        <v>90</v>
      </c>
      <c r="AD89" s="6" t="s">
        <v>91</v>
      </c>
      <c r="AE89" s="6" t="s">
        <v>490</v>
      </c>
      <c r="AF89" s="9">
        <v>1969.29</v>
      </c>
      <c r="AG89" s="6" t="s">
        <v>456</v>
      </c>
      <c r="AH89" s="6" t="s">
        <v>23</v>
      </c>
      <c r="AI89" s="7">
        <v>51394010001</v>
      </c>
      <c r="AJ89" s="6" t="s">
        <v>28</v>
      </c>
      <c r="AK89" s="7">
        <v>999999</v>
      </c>
      <c r="AL89" s="6" t="s">
        <v>33</v>
      </c>
      <c r="AM89" s="6" t="s">
        <v>457</v>
      </c>
      <c r="AN89" s="6" t="s">
        <v>33</v>
      </c>
      <c r="AO89" s="6" t="s">
        <v>491</v>
      </c>
      <c r="AP89" s="6" t="s">
        <v>22</v>
      </c>
      <c r="AQ89" s="7">
        <v>216</v>
      </c>
      <c r="AR89" s="6" t="s">
        <v>104</v>
      </c>
      <c r="AS89" s="7">
        <v>116</v>
      </c>
      <c r="AT89" s="6" t="s">
        <v>105</v>
      </c>
      <c r="AU89" s="6" t="s">
        <v>77</v>
      </c>
      <c r="AV89" s="6" t="s">
        <v>94</v>
      </c>
      <c r="AW89" s="7">
        <v>39401</v>
      </c>
      <c r="AX89" s="6" t="s">
        <v>28</v>
      </c>
      <c r="AY89" s="7">
        <v>1</v>
      </c>
      <c r="AZ89" s="6" t="s">
        <v>29</v>
      </c>
      <c r="BA89" s="7">
        <v>110101</v>
      </c>
      <c r="BB89" s="6" t="s">
        <v>0</v>
      </c>
      <c r="BC89" s="6" t="s">
        <v>466</v>
      </c>
      <c r="BD89" s="6" t="s">
        <v>33</v>
      </c>
      <c r="BE89" s="7">
        <v>20999</v>
      </c>
      <c r="BF89" s="6" t="s">
        <v>32</v>
      </c>
      <c r="BG89" s="6" t="s">
        <v>460</v>
      </c>
      <c r="BH89" s="6" t="s">
        <v>33</v>
      </c>
      <c r="BI89" s="7">
        <v>22</v>
      </c>
      <c r="BJ89" s="7">
        <v>2022</v>
      </c>
      <c r="BK89" s="6" t="s">
        <v>461</v>
      </c>
      <c r="BL89" s="6" t="s">
        <v>33</v>
      </c>
    </row>
    <row r="90" spans="1:64" x14ac:dyDescent="0.3">
      <c r="A90" s="6" t="s">
        <v>842</v>
      </c>
      <c r="B90" s="6" t="s">
        <v>452</v>
      </c>
      <c r="C90" s="6" t="s">
        <v>700</v>
      </c>
      <c r="D90" s="6" t="s">
        <v>75</v>
      </c>
      <c r="E90" s="6" t="s">
        <v>489</v>
      </c>
      <c r="F90" s="7">
        <v>6</v>
      </c>
      <c r="G90" s="6" t="s">
        <v>482</v>
      </c>
      <c r="H90" s="7">
        <v>2022</v>
      </c>
      <c r="I90" s="6" t="s">
        <v>95</v>
      </c>
      <c r="J90" s="6" t="s">
        <v>96</v>
      </c>
      <c r="K90" s="6" t="s">
        <v>364</v>
      </c>
      <c r="L90" s="6" t="s">
        <v>80</v>
      </c>
      <c r="M90" s="6" t="s">
        <v>490</v>
      </c>
      <c r="N90" s="8" t="s">
        <v>365</v>
      </c>
      <c r="O90" s="6" t="s">
        <v>366</v>
      </c>
      <c r="P90" s="6" t="s">
        <v>83</v>
      </c>
      <c r="Q90" s="6" t="s">
        <v>84</v>
      </c>
      <c r="R90" s="6" t="s">
        <v>96</v>
      </c>
      <c r="S90" s="6" t="s">
        <v>100</v>
      </c>
      <c r="T90" s="9">
        <v>1949.35</v>
      </c>
      <c r="U90" s="6" t="s">
        <v>101</v>
      </c>
      <c r="V90" s="7">
        <v>5985</v>
      </c>
      <c r="W90" s="6" t="s">
        <v>102</v>
      </c>
      <c r="X90" s="6" t="s">
        <v>103</v>
      </c>
      <c r="Y90" s="6" t="s">
        <v>75</v>
      </c>
      <c r="Z90" s="9">
        <v>1949.35</v>
      </c>
      <c r="AA90" s="6" t="s">
        <v>89</v>
      </c>
      <c r="AB90" s="6" t="s">
        <v>90</v>
      </c>
      <c r="AD90" s="6" t="s">
        <v>91</v>
      </c>
      <c r="AE90" s="6" t="s">
        <v>490</v>
      </c>
      <c r="AF90" s="9">
        <v>1949.35</v>
      </c>
      <c r="AG90" s="6" t="s">
        <v>456</v>
      </c>
      <c r="AH90" s="6" t="s">
        <v>23</v>
      </c>
      <c r="AI90" s="7">
        <v>51394010001</v>
      </c>
      <c r="AJ90" s="6" t="s">
        <v>28</v>
      </c>
      <c r="AK90" s="7">
        <v>999999</v>
      </c>
      <c r="AL90" s="6" t="s">
        <v>33</v>
      </c>
      <c r="AM90" s="6" t="s">
        <v>457</v>
      </c>
      <c r="AN90" s="6" t="s">
        <v>33</v>
      </c>
      <c r="AO90" s="6" t="s">
        <v>491</v>
      </c>
      <c r="AP90" s="6" t="s">
        <v>22</v>
      </c>
      <c r="AQ90" s="7">
        <v>216</v>
      </c>
      <c r="AR90" s="6" t="s">
        <v>104</v>
      </c>
      <c r="AS90" s="7">
        <v>116</v>
      </c>
      <c r="AT90" s="6" t="s">
        <v>105</v>
      </c>
      <c r="AU90" s="6" t="s">
        <v>77</v>
      </c>
      <c r="AV90" s="6" t="s">
        <v>94</v>
      </c>
      <c r="AW90" s="7">
        <v>39401</v>
      </c>
      <c r="AX90" s="6" t="s">
        <v>28</v>
      </c>
      <c r="AY90" s="7">
        <v>1</v>
      </c>
      <c r="AZ90" s="6" t="s">
        <v>29</v>
      </c>
      <c r="BA90" s="7">
        <v>110101</v>
      </c>
      <c r="BB90" s="6" t="s">
        <v>0</v>
      </c>
      <c r="BC90" s="6" t="s">
        <v>466</v>
      </c>
      <c r="BD90" s="6" t="s">
        <v>33</v>
      </c>
      <c r="BE90" s="7">
        <v>20999</v>
      </c>
      <c r="BF90" s="6" t="s">
        <v>32</v>
      </c>
      <c r="BG90" s="6" t="s">
        <v>460</v>
      </c>
      <c r="BH90" s="6" t="s">
        <v>33</v>
      </c>
      <c r="BI90" s="7">
        <v>22</v>
      </c>
      <c r="BJ90" s="7">
        <v>2022</v>
      </c>
      <c r="BK90" s="6" t="s">
        <v>461</v>
      </c>
      <c r="BL90" s="6" t="s">
        <v>33</v>
      </c>
    </row>
    <row r="91" spans="1:64" x14ac:dyDescent="0.3">
      <c r="A91" s="6" t="s">
        <v>842</v>
      </c>
      <c r="B91" s="6" t="s">
        <v>452</v>
      </c>
      <c r="C91" s="6" t="s">
        <v>701</v>
      </c>
      <c r="D91" s="6" t="s">
        <v>75</v>
      </c>
      <c r="E91" s="6" t="s">
        <v>489</v>
      </c>
      <c r="F91" s="7">
        <v>6</v>
      </c>
      <c r="G91" s="6" t="s">
        <v>482</v>
      </c>
      <c r="H91" s="7">
        <v>2022</v>
      </c>
      <c r="I91" s="6" t="s">
        <v>95</v>
      </c>
      <c r="J91" s="6" t="s">
        <v>96</v>
      </c>
      <c r="K91" s="6" t="s">
        <v>156</v>
      </c>
      <c r="L91" s="6" t="s">
        <v>80</v>
      </c>
      <c r="M91" s="6" t="s">
        <v>490</v>
      </c>
      <c r="N91" s="8" t="s">
        <v>157</v>
      </c>
      <c r="O91" s="6" t="s">
        <v>158</v>
      </c>
      <c r="P91" s="6" t="s">
        <v>83</v>
      </c>
      <c r="Q91" s="6" t="s">
        <v>84</v>
      </c>
      <c r="R91" s="6" t="s">
        <v>96</v>
      </c>
      <c r="S91" s="6" t="s">
        <v>100</v>
      </c>
      <c r="T91" s="9">
        <v>1949.35</v>
      </c>
      <c r="U91" s="6" t="s">
        <v>101</v>
      </c>
      <c r="V91" s="7">
        <v>5985</v>
      </c>
      <c r="W91" s="6" t="s">
        <v>102</v>
      </c>
      <c r="X91" s="6" t="s">
        <v>103</v>
      </c>
      <c r="Y91" s="6" t="s">
        <v>75</v>
      </c>
      <c r="Z91" s="9">
        <v>1949.35</v>
      </c>
      <c r="AA91" s="6" t="s">
        <v>89</v>
      </c>
      <c r="AB91" s="6" t="s">
        <v>90</v>
      </c>
      <c r="AD91" s="6" t="s">
        <v>91</v>
      </c>
      <c r="AE91" s="6" t="s">
        <v>490</v>
      </c>
      <c r="AF91" s="9">
        <v>1949.35</v>
      </c>
      <c r="AG91" s="6" t="s">
        <v>456</v>
      </c>
      <c r="AH91" s="6" t="s">
        <v>23</v>
      </c>
      <c r="AI91" s="7">
        <v>51394010001</v>
      </c>
      <c r="AJ91" s="6" t="s">
        <v>28</v>
      </c>
      <c r="AK91" s="7">
        <v>999999</v>
      </c>
      <c r="AL91" s="6" t="s">
        <v>33</v>
      </c>
      <c r="AM91" s="6" t="s">
        <v>457</v>
      </c>
      <c r="AN91" s="6" t="s">
        <v>33</v>
      </c>
      <c r="AO91" s="6" t="s">
        <v>491</v>
      </c>
      <c r="AP91" s="6" t="s">
        <v>22</v>
      </c>
      <c r="AQ91" s="7">
        <v>216</v>
      </c>
      <c r="AR91" s="6" t="s">
        <v>104</v>
      </c>
      <c r="AS91" s="7">
        <v>116</v>
      </c>
      <c r="AT91" s="6" t="s">
        <v>105</v>
      </c>
      <c r="AU91" s="6" t="s">
        <v>77</v>
      </c>
      <c r="AV91" s="6" t="s">
        <v>94</v>
      </c>
      <c r="AW91" s="7">
        <v>39401</v>
      </c>
      <c r="AX91" s="6" t="s">
        <v>28</v>
      </c>
      <c r="AY91" s="7">
        <v>1</v>
      </c>
      <c r="AZ91" s="6" t="s">
        <v>29</v>
      </c>
      <c r="BA91" s="7">
        <v>110101</v>
      </c>
      <c r="BB91" s="6" t="s">
        <v>0</v>
      </c>
      <c r="BC91" s="6" t="s">
        <v>466</v>
      </c>
      <c r="BD91" s="6" t="s">
        <v>33</v>
      </c>
      <c r="BE91" s="7">
        <v>20999</v>
      </c>
      <c r="BF91" s="6" t="s">
        <v>32</v>
      </c>
      <c r="BG91" s="6" t="s">
        <v>460</v>
      </c>
      <c r="BH91" s="6" t="s">
        <v>33</v>
      </c>
      <c r="BI91" s="7">
        <v>22</v>
      </c>
      <c r="BJ91" s="7">
        <v>2022</v>
      </c>
      <c r="BK91" s="6" t="s">
        <v>461</v>
      </c>
      <c r="BL91" s="6" t="s">
        <v>33</v>
      </c>
    </row>
    <row r="92" spans="1:64" x14ac:dyDescent="0.3">
      <c r="A92" s="6" t="s">
        <v>842</v>
      </c>
      <c r="B92" s="6" t="s">
        <v>452</v>
      </c>
      <c r="C92" s="6" t="s">
        <v>702</v>
      </c>
      <c r="D92" s="6" t="s">
        <v>75</v>
      </c>
      <c r="E92" s="6" t="s">
        <v>489</v>
      </c>
      <c r="F92" s="7">
        <v>6</v>
      </c>
      <c r="G92" s="6" t="s">
        <v>482</v>
      </c>
      <c r="H92" s="7">
        <v>2022</v>
      </c>
      <c r="I92" s="6" t="s">
        <v>95</v>
      </c>
      <c r="J92" s="6" t="s">
        <v>96</v>
      </c>
      <c r="K92" s="6" t="s">
        <v>242</v>
      </c>
      <c r="L92" s="6" t="s">
        <v>80</v>
      </c>
      <c r="M92" s="6" t="s">
        <v>490</v>
      </c>
      <c r="N92" s="8" t="s">
        <v>243</v>
      </c>
      <c r="O92" s="6" t="s">
        <v>244</v>
      </c>
      <c r="P92" s="6" t="s">
        <v>83</v>
      </c>
      <c r="Q92" s="6" t="s">
        <v>84</v>
      </c>
      <c r="R92" s="6" t="s">
        <v>96</v>
      </c>
      <c r="S92" s="6" t="s">
        <v>100</v>
      </c>
      <c r="T92" s="9">
        <v>1951.76</v>
      </c>
      <c r="U92" s="6" t="s">
        <v>101</v>
      </c>
      <c r="V92" s="7">
        <v>5985</v>
      </c>
      <c r="W92" s="6" t="s">
        <v>102</v>
      </c>
      <c r="X92" s="6" t="s">
        <v>103</v>
      </c>
      <c r="Y92" s="6" t="s">
        <v>75</v>
      </c>
      <c r="Z92" s="9">
        <v>1951.76</v>
      </c>
      <c r="AA92" s="6" t="s">
        <v>89</v>
      </c>
      <c r="AB92" s="6" t="s">
        <v>90</v>
      </c>
      <c r="AD92" s="6" t="s">
        <v>91</v>
      </c>
      <c r="AE92" s="6" t="s">
        <v>490</v>
      </c>
      <c r="AF92" s="9">
        <v>1951.76</v>
      </c>
      <c r="AG92" s="6" t="s">
        <v>456</v>
      </c>
      <c r="AH92" s="6" t="s">
        <v>23</v>
      </c>
      <c r="AI92" s="7">
        <v>51394010001</v>
      </c>
      <c r="AJ92" s="6" t="s">
        <v>28</v>
      </c>
      <c r="AK92" s="7">
        <v>999999</v>
      </c>
      <c r="AL92" s="6" t="s">
        <v>33</v>
      </c>
      <c r="AM92" s="6" t="s">
        <v>457</v>
      </c>
      <c r="AN92" s="6" t="s">
        <v>33</v>
      </c>
      <c r="AO92" s="6" t="s">
        <v>491</v>
      </c>
      <c r="AP92" s="6" t="s">
        <v>22</v>
      </c>
      <c r="AQ92" s="7">
        <v>216</v>
      </c>
      <c r="AR92" s="6" t="s">
        <v>104</v>
      </c>
      <c r="AS92" s="7">
        <v>116</v>
      </c>
      <c r="AT92" s="6" t="s">
        <v>105</v>
      </c>
      <c r="AU92" s="6" t="s">
        <v>77</v>
      </c>
      <c r="AV92" s="6" t="s">
        <v>94</v>
      </c>
      <c r="AW92" s="7">
        <v>39401</v>
      </c>
      <c r="AX92" s="6" t="s">
        <v>28</v>
      </c>
      <c r="AY92" s="7">
        <v>1</v>
      </c>
      <c r="AZ92" s="6" t="s">
        <v>29</v>
      </c>
      <c r="BA92" s="7">
        <v>110101</v>
      </c>
      <c r="BB92" s="6" t="s">
        <v>0</v>
      </c>
      <c r="BC92" s="6" t="s">
        <v>466</v>
      </c>
      <c r="BD92" s="6" t="s">
        <v>33</v>
      </c>
      <c r="BE92" s="7">
        <v>20999</v>
      </c>
      <c r="BF92" s="6" t="s">
        <v>32</v>
      </c>
      <c r="BG92" s="6" t="s">
        <v>460</v>
      </c>
      <c r="BH92" s="6" t="s">
        <v>33</v>
      </c>
      <c r="BI92" s="7">
        <v>22</v>
      </c>
      <c r="BJ92" s="7">
        <v>2022</v>
      </c>
      <c r="BK92" s="6" t="s">
        <v>461</v>
      </c>
      <c r="BL92" s="6" t="s">
        <v>33</v>
      </c>
    </row>
    <row r="93" spans="1:64" x14ac:dyDescent="0.3">
      <c r="A93" s="6" t="s">
        <v>842</v>
      </c>
      <c r="B93" s="6" t="s">
        <v>452</v>
      </c>
      <c r="C93" s="6" t="s">
        <v>703</v>
      </c>
      <c r="D93" s="6" t="s">
        <v>75</v>
      </c>
      <c r="E93" s="6" t="s">
        <v>489</v>
      </c>
      <c r="F93" s="7">
        <v>6</v>
      </c>
      <c r="G93" s="6" t="s">
        <v>482</v>
      </c>
      <c r="H93" s="7">
        <v>2022</v>
      </c>
      <c r="I93" s="6" t="s">
        <v>95</v>
      </c>
      <c r="J93" s="6" t="s">
        <v>96</v>
      </c>
      <c r="K93" s="6" t="s">
        <v>367</v>
      </c>
      <c r="L93" s="6" t="s">
        <v>80</v>
      </c>
      <c r="M93" s="6" t="s">
        <v>490</v>
      </c>
      <c r="N93" s="8" t="s">
        <v>368</v>
      </c>
      <c r="O93" s="6" t="s">
        <v>369</v>
      </c>
      <c r="P93" s="6" t="s">
        <v>83</v>
      </c>
      <c r="Q93" s="6" t="s">
        <v>84</v>
      </c>
      <c r="R93" s="6" t="s">
        <v>96</v>
      </c>
      <c r="S93" s="6" t="s">
        <v>100</v>
      </c>
      <c r="T93" s="9">
        <v>1949.35</v>
      </c>
      <c r="U93" s="6" t="s">
        <v>101</v>
      </c>
      <c r="V93" s="7">
        <v>5985</v>
      </c>
      <c r="W93" s="6" t="s">
        <v>102</v>
      </c>
      <c r="X93" s="6" t="s">
        <v>103</v>
      </c>
      <c r="Y93" s="6" t="s">
        <v>75</v>
      </c>
      <c r="Z93" s="9">
        <v>1949.35</v>
      </c>
      <c r="AA93" s="6" t="s">
        <v>89</v>
      </c>
      <c r="AB93" s="6" t="s">
        <v>90</v>
      </c>
      <c r="AD93" s="6" t="s">
        <v>91</v>
      </c>
      <c r="AE93" s="6" t="s">
        <v>490</v>
      </c>
      <c r="AF93" s="9">
        <v>1949.35</v>
      </c>
      <c r="AG93" s="6" t="s">
        <v>456</v>
      </c>
      <c r="AH93" s="6" t="s">
        <v>23</v>
      </c>
      <c r="AI93" s="7">
        <v>51394010001</v>
      </c>
      <c r="AJ93" s="6" t="s">
        <v>28</v>
      </c>
      <c r="AK93" s="7">
        <v>999999</v>
      </c>
      <c r="AL93" s="6" t="s">
        <v>33</v>
      </c>
      <c r="AM93" s="6" t="s">
        <v>457</v>
      </c>
      <c r="AN93" s="6" t="s">
        <v>33</v>
      </c>
      <c r="AO93" s="6" t="s">
        <v>491</v>
      </c>
      <c r="AP93" s="6" t="s">
        <v>22</v>
      </c>
      <c r="AQ93" s="7">
        <v>216</v>
      </c>
      <c r="AR93" s="6" t="s">
        <v>104</v>
      </c>
      <c r="AS93" s="7">
        <v>116</v>
      </c>
      <c r="AT93" s="6" t="s">
        <v>105</v>
      </c>
      <c r="AU93" s="6" t="s">
        <v>77</v>
      </c>
      <c r="AV93" s="6" t="s">
        <v>94</v>
      </c>
      <c r="AW93" s="7">
        <v>39401</v>
      </c>
      <c r="AX93" s="6" t="s">
        <v>28</v>
      </c>
      <c r="AY93" s="7">
        <v>1</v>
      </c>
      <c r="AZ93" s="6" t="s">
        <v>29</v>
      </c>
      <c r="BA93" s="7">
        <v>110101</v>
      </c>
      <c r="BB93" s="6" t="s">
        <v>0</v>
      </c>
      <c r="BC93" s="6" t="s">
        <v>466</v>
      </c>
      <c r="BD93" s="6" t="s">
        <v>33</v>
      </c>
      <c r="BE93" s="7">
        <v>20999</v>
      </c>
      <c r="BF93" s="6" t="s">
        <v>32</v>
      </c>
      <c r="BG93" s="6" t="s">
        <v>460</v>
      </c>
      <c r="BH93" s="6" t="s">
        <v>33</v>
      </c>
      <c r="BI93" s="7">
        <v>22</v>
      </c>
      <c r="BJ93" s="7">
        <v>2022</v>
      </c>
      <c r="BK93" s="6" t="s">
        <v>461</v>
      </c>
      <c r="BL93" s="6" t="s">
        <v>33</v>
      </c>
    </row>
    <row r="94" spans="1:64" x14ac:dyDescent="0.3">
      <c r="A94" s="6" t="s">
        <v>842</v>
      </c>
      <c r="B94" s="6" t="s">
        <v>452</v>
      </c>
      <c r="C94" s="6" t="s">
        <v>704</v>
      </c>
      <c r="D94" s="6" t="s">
        <v>75</v>
      </c>
      <c r="E94" s="6" t="s">
        <v>489</v>
      </c>
      <c r="F94" s="7">
        <v>6</v>
      </c>
      <c r="G94" s="6" t="s">
        <v>482</v>
      </c>
      <c r="H94" s="7">
        <v>2022</v>
      </c>
      <c r="I94" s="6" t="s">
        <v>95</v>
      </c>
      <c r="J94" s="6" t="s">
        <v>96</v>
      </c>
      <c r="K94" s="6" t="s">
        <v>106</v>
      </c>
      <c r="L94" s="6" t="s">
        <v>80</v>
      </c>
      <c r="M94" s="6" t="s">
        <v>490</v>
      </c>
      <c r="N94" s="8" t="s">
        <v>107</v>
      </c>
      <c r="O94" s="6" t="s">
        <v>108</v>
      </c>
      <c r="P94" s="6" t="s">
        <v>83</v>
      </c>
      <c r="Q94" s="6" t="s">
        <v>84</v>
      </c>
      <c r="R94" s="6" t="s">
        <v>96</v>
      </c>
      <c r="S94" s="6" t="s">
        <v>100</v>
      </c>
      <c r="T94" s="9">
        <v>1955.37</v>
      </c>
      <c r="U94" s="6" t="s">
        <v>101</v>
      </c>
      <c r="V94" s="7">
        <v>5985</v>
      </c>
      <c r="W94" s="6" t="s">
        <v>102</v>
      </c>
      <c r="X94" s="6" t="s">
        <v>103</v>
      </c>
      <c r="Y94" s="6" t="s">
        <v>75</v>
      </c>
      <c r="Z94" s="9">
        <v>1955.37</v>
      </c>
      <c r="AA94" s="6" t="s">
        <v>89</v>
      </c>
      <c r="AB94" s="6" t="s">
        <v>90</v>
      </c>
      <c r="AD94" s="6" t="s">
        <v>91</v>
      </c>
      <c r="AE94" s="6" t="s">
        <v>490</v>
      </c>
      <c r="AF94" s="9">
        <v>1955.37</v>
      </c>
      <c r="AG94" s="6" t="s">
        <v>456</v>
      </c>
      <c r="AH94" s="6" t="s">
        <v>23</v>
      </c>
      <c r="AI94" s="7">
        <v>51394010001</v>
      </c>
      <c r="AJ94" s="6" t="s">
        <v>28</v>
      </c>
      <c r="AK94" s="7">
        <v>999999</v>
      </c>
      <c r="AL94" s="6" t="s">
        <v>33</v>
      </c>
      <c r="AM94" s="6" t="s">
        <v>457</v>
      </c>
      <c r="AN94" s="6" t="s">
        <v>33</v>
      </c>
      <c r="AO94" s="6" t="s">
        <v>491</v>
      </c>
      <c r="AP94" s="6" t="s">
        <v>22</v>
      </c>
      <c r="AQ94" s="7">
        <v>216</v>
      </c>
      <c r="AR94" s="6" t="s">
        <v>104</v>
      </c>
      <c r="AS94" s="7">
        <v>116</v>
      </c>
      <c r="AT94" s="6" t="s">
        <v>105</v>
      </c>
      <c r="AU94" s="6" t="s">
        <v>77</v>
      </c>
      <c r="AV94" s="6" t="s">
        <v>94</v>
      </c>
      <c r="AW94" s="7">
        <v>39401</v>
      </c>
      <c r="AX94" s="6" t="s">
        <v>28</v>
      </c>
      <c r="AY94" s="7">
        <v>1</v>
      </c>
      <c r="AZ94" s="6" t="s">
        <v>29</v>
      </c>
      <c r="BA94" s="7">
        <v>110101</v>
      </c>
      <c r="BB94" s="6" t="s">
        <v>0</v>
      </c>
      <c r="BC94" s="6" t="s">
        <v>466</v>
      </c>
      <c r="BD94" s="6" t="s">
        <v>33</v>
      </c>
      <c r="BE94" s="7">
        <v>20999</v>
      </c>
      <c r="BF94" s="6" t="s">
        <v>32</v>
      </c>
      <c r="BG94" s="6" t="s">
        <v>460</v>
      </c>
      <c r="BH94" s="6" t="s">
        <v>33</v>
      </c>
      <c r="BI94" s="7">
        <v>22</v>
      </c>
      <c r="BJ94" s="7">
        <v>2022</v>
      </c>
      <c r="BK94" s="6" t="s">
        <v>461</v>
      </c>
      <c r="BL94" s="6" t="s">
        <v>33</v>
      </c>
    </row>
    <row r="95" spans="1:64" x14ac:dyDescent="0.3">
      <c r="A95" s="6" t="s">
        <v>842</v>
      </c>
      <c r="B95" s="6" t="s">
        <v>452</v>
      </c>
      <c r="C95" s="6" t="s">
        <v>701</v>
      </c>
      <c r="D95" s="6" t="s">
        <v>75</v>
      </c>
      <c r="E95" s="6" t="s">
        <v>489</v>
      </c>
      <c r="F95" s="7">
        <v>6</v>
      </c>
      <c r="G95" s="6" t="s">
        <v>482</v>
      </c>
      <c r="H95" s="7">
        <v>2022</v>
      </c>
      <c r="I95" s="6" t="s">
        <v>95</v>
      </c>
      <c r="J95" s="6" t="s">
        <v>96</v>
      </c>
      <c r="K95" s="6" t="s">
        <v>204</v>
      </c>
      <c r="L95" s="6" t="s">
        <v>80</v>
      </c>
      <c r="M95" s="6" t="s">
        <v>490</v>
      </c>
      <c r="N95" s="8" t="s">
        <v>205</v>
      </c>
      <c r="O95" s="6" t="s">
        <v>206</v>
      </c>
      <c r="P95" s="6" t="s">
        <v>83</v>
      </c>
      <c r="Q95" s="6" t="s">
        <v>84</v>
      </c>
      <c r="R95" s="6" t="s">
        <v>96</v>
      </c>
      <c r="S95" s="6" t="s">
        <v>100</v>
      </c>
      <c r="T95" s="9">
        <v>1951.77</v>
      </c>
      <c r="U95" s="6" t="s">
        <v>101</v>
      </c>
      <c r="V95" s="7">
        <v>5985</v>
      </c>
      <c r="W95" s="6" t="s">
        <v>102</v>
      </c>
      <c r="X95" s="6" t="s">
        <v>103</v>
      </c>
      <c r="Y95" s="6" t="s">
        <v>75</v>
      </c>
      <c r="Z95" s="9">
        <v>1951.77</v>
      </c>
      <c r="AA95" s="6" t="s">
        <v>89</v>
      </c>
      <c r="AB95" s="6" t="s">
        <v>90</v>
      </c>
      <c r="AD95" s="6" t="s">
        <v>91</v>
      </c>
      <c r="AE95" s="6" t="s">
        <v>490</v>
      </c>
      <c r="AF95" s="9">
        <v>1951.77</v>
      </c>
      <c r="AG95" s="6" t="s">
        <v>456</v>
      </c>
      <c r="AH95" s="6" t="s">
        <v>23</v>
      </c>
      <c r="AI95" s="7">
        <v>51394010001</v>
      </c>
      <c r="AJ95" s="6" t="s">
        <v>28</v>
      </c>
      <c r="AK95" s="7">
        <v>999999</v>
      </c>
      <c r="AL95" s="6" t="s">
        <v>33</v>
      </c>
      <c r="AM95" s="6" t="s">
        <v>457</v>
      </c>
      <c r="AN95" s="6" t="s">
        <v>33</v>
      </c>
      <c r="AO95" s="6" t="s">
        <v>491</v>
      </c>
      <c r="AP95" s="6" t="s">
        <v>22</v>
      </c>
      <c r="AQ95" s="7">
        <v>216</v>
      </c>
      <c r="AR95" s="6" t="s">
        <v>104</v>
      </c>
      <c r="AS95" s="7">
        <v>116</v>
      </c>
      <c r="AT95" s="6" t="s">
        <v>105</v>
      </c>
      <c r="AU95" s="6" t="s">
        <v>77</v>
      </c>
      <c r="AV95" s="6" t="s">
        <v>94</v>
      </c>
      <c r="AW95" s="7">
        <v>39401</v>
      </c>
      <c r="AX95" s="6" t="s">
        <v>28</v>
      </c>
      <c r="AY95" s="7">
        <v>1</v>
      </c>
      <c r="AZ95" s="6" t="s">
        <v>29</v>
      </c>
      <c r="BA95" s="7">
        <v>110101</v>
      </c>
      <c r="BB95" s="6" t="s">
        <v>0</v>
      </c>
      <c r="BC95" s="6" t="s">
        <v>466</v>
      </c>
      <c r="BD95" s="6" t="s">
        <v>33</v>
      </c>
      <c r="BE95" s="7">
        <v>20999</v>
      </c>
      <c r="BF95" s="6" t="s">
        <v>32</v>
      </c>
      <c r="BG95" s="6" t="s">
        <v>460</v>
      </c>
      <c r="BH95" s="6" t="s">
        <v>33</v>
      </c>
      <c r="BI95" s="7">
        <v>22</v>
      </c>
      <c r="BJ95" s="7">
        <v>2022</v>
      </c>
      <c r="BK95" s="6" t="s">
        <v>461</v>
      </c>
      <c r="BL95" s="6" t="s">
        <v>33</v>
      </c>
    </row>
    <row r="96" spans="1:64" x14ac:dyDescent="0.3">
      <c r="A96" s="6" t="s">
        <v>842</v>
      </c>
      <c r="B96" s="6" t="s">
        <v>452</v>
      </c>
      <c r="C96" s="6" t="s">
        <v>488</v>
      </c>
      <c r="D96" s="6" t="s">
        <v>75</v>
      </c>
      <c r="E96" s="6" t="s">
        <v>489</v>
      </c>
      <c r="F96" s="7">
        <v>6</v>
      </c>
      <c r="G96" s="6" t="s">
        <v>482</v>
      </c>
      <c r="H96" s="7">
        <v>2022</v>
      </c>
      <c r="I96" s="6" t="s">
        <v>95</v>
      </c>
      <c r="J96" s="6" t="s">
        <v>96</v>
      </c>
      <c r="K96" s="6" t="s">
        <v>115</v>
      </c>
      <c r="L96" s="6" t="s">
        <v>80</v>
      </c>
      <c r="M96" s="6" t="s">
        <v>490</v>
      </c>
      <c r="N96" s="8" t="s">
        <v>116</v>
      </c>
      <c r="O96" s="6" t="s">
        <v>117</v>
      </c>
      <c r="P96" s="6" t="s">
        <v>83</v>
      </c>
      <c r="Q96" s="6" t="s">
        <v>84</v>
      </c>
      <c r="R96" s="6" t="s">
        <v>96</v>
      </c>
      <c r="S96" s="6" t="s">
        <v>100</v>
      </c>
      <c r="T96" s="9">
        <v>1955.37</v>
      </c>
      <c r="U96" s="6" t="s">
        <v>101</v>
      </c>
      <c r="V96" s="7">
        <v>5985</v>
      </c>
      <c r="W96" s="6" t="s">
        <v>102</v>
      </c>
      <c r="X96" s="6" t="s">
        <v>103</v>
      </c>
      <c r="Y96" s="6" t="s">
        <v>75</v>
      </c>
      <c r="Z96" s="9">
        <v>1955.37</v>
      </c>
      <c r="AA96" s="6" t="s">
        <v>89</v>
      </c>
      <c r="AB96" s="6" t="s">
        <v>90</v>
      </c>
      <c r="AD96" s="6" t="s">
        <v>91</v>
      </c>
      <c r="AE96" s="6" t="s">
        <v>490</v>
      </c>
      <c r="AF96" s="9">
        <v>1955.37</v>
      </c>
      <c r="AG96" s="6" t="s">
        <v>456</v>
      </c>
      <c r="AH96" s="6" t="s">
        <v>23</v>
      </c>
      <c r="AI96" s="7">
        <v>51394010001</v>
      </c>
      <c r="AJ96" s="6" t="s">
        <v>28</v>
      </c>
      <c r="AK96" s="7">
        <v>999999</v>
      </c>
      <c r="AL96" s="6" t="s">
        <v>33</v>
      </c>
      <c r="AM96" s="6" t="s">
        <v>457</v>
      </c>
      <c r="AN96" s="6" t="s">
        <v>33</v>
      </c>
      <c r="AO96" s="6" t="s">
        <v>491</v>
      </c>
      <c r="AP96" s="6" t="s">
        <v>22</v>
      </c>
      <c r="AQ96" s="7">
        <v>216</v>
      </c>
      <c r="AR96" s="6" t="s">
        <v>104</v>
      </c>
      <c r="AS96" s="7">
        <v>116</v>
      </c>
      <c r="AT96" s="6" t="s">
        <v>105</v>
      </c>
      <c r="AU96" s="6" t="s">
        <v>77</v>
      </c>
      <c r="AV96" s="6" t="s">
        <v>94</v>
      </c>
      <c r="AW96" s="7">
        <v>39401</v>
      </c>
      <c r="AX96" s="6" t="s">
        <v>28</v>
      </c>
      <c r="AY96" s="7">
        <v>1</v>
      </c>
      <c r="AZ96" s="6" t="s">
        <v>29</v>
      </c>
      <c r="BA96" s="7">
        <v>110101</v>
      </c>
      <c r="BB96" s="6" t="s">
        <v>0</v>
      </c>
      <c r="BC96" s="6" t="s">
        <v>466</v>
      </c>
      <c r="BD96" s="6" t="s">
        <v>33</v>
      </c>
      <c r="BE96" s="7">
        <v>20999</v>
      </c>
      <c r="BF96" s="6" t="s">
        <v>32</v>
      </c>
      <c r="BG96" s="6" t="s">
        <v>460</v>
      </c>
      <c r="BH96" s="6" t="s">
        <v>33</v>
      </c>
      <c r="BI96" s="7">
        <v>22</v>
      </c>
      <c r="BJ96" s="7">
        <v>2022</v>
      </c>
      <c r="BK96" s="6" t="s">
        <v>461</v>
      </c>
      <c r="BL96" s="6" t="s">
        <v>33</v>
      </c>
    </row>
    <row r="97" spans="1:64" x14ac:dyDescent="0.3">
      <c r="A97" s="6" t="s">
        <v>842</v>
      </c>
      <c r="B97" s="6" t="s">
        <v>452</v>
      </c>
      <c r="C97" s="6" t="s">
        <v>705</v>
      </c>
      <c r="D97" s="6" t="s">
        <v>75</v>
      </c>
      <c r="E97" s="6" t="s">
        <v>489</v>
      </c>
      <c r="F97" s="7">
        <v>6</v>
      </c>
      <c r="G97" s="6" t="s">
        <v>482</v>
      </c>
      <c r="H97" s="7">
        <v>2022</v>
      </c>
      <c r="I97" s="6" t="s">
        <v>95</v>
      </c>
      <c r="J97" s="6" t="s">
        <v>96</v>
      </c>
      <c r="K97" s="6" t="s">
        <v>373</v>
      </c>
      <c r="L97" s="6" t="s">
        <v>80</v>
      </c>
      <c r="M97" s="6" t="s">
        <v>490</v>
      </c>
      <c r="N97" s="8" t="s">
        <v>374</v>
      </c>
      <c r="O97" s="6" t="s">
        <v>375</v>
      </c>
      <c r="P97" s="6" t="s">
        <v>83</v>
      </c>
      <c r="Q97" s="6" t="s">
        <v>84</v>
      </c>
      <c r="R97" s="6" t="s">
        <v>96</v>
      </c>
      <c r="S97" s="6" t="s">
        <v>100</v>
      </c>
      <c r="T97" s="9">
        <v>1853.63</v>
      </c>
      <c r="U97" s="6" t="s">
        <v>101</v>
      </c>
      <c r="V97" s="7">
        <v>5985</v>
      </c>
      <c r="W97" s="6" t="s">
        <v>102</v>
      </c>
      <c r="X97" s="6" t="s">
        <v>103</v>
      </c>
      <c r="Y97" s="6" t="s">
        <v>75</v>
      </c>
      <c r="Z97" s="9">
        <v>1853.63</v>
      </c>
      <c r="AA97" s="6" t="s">
        <v>89</v>
      </c>
      <c r="AB97" s="6" t="s">
        <v>90</v>
      </c>
      <c r="AD97" s="6" t="s">
        <v>91</v>
      </c>
      <c r="AE97" s="6" t="s">
        <v>490</v>
      </c>
      <c r="AF97" s="9">
        <v>1853.63</v>
      </c>
      <c r="AG97" s="6" t="s">
        <v>456</v>
      </c>
      <c r="AH97" s="6" t="s">
        <v>23</v>
      </c>
      <c r="AI97" s="7">
        <v>51394010001</v>
      </c>
      <c r="AJ97" s="6" t="s">
        <v>28</v>
      </c>
      <c r="AK97" s="7">
        <v>999999</v>
      </c>
      <c r="AL97" s="6" t="s">
        <v>33</v>
      </c>
      <c r="AM97" s="6" t="s">
        <v>457</v>
      </c>
      <c r="AN97" s="6" t="s">
        <v>33</v>
      </c>
      <c r="AO97" s="6" t="s">
        <v>491</v>
      </c>
      <c r="AP97" s="6" t="s">
        <v>22</v>
      </c>
      <c r="AQ97" s="7">
        <v>216</v>
      </c>
      <c r="AR97" s="6" t="s">
        <v>104</v>
      </c>
      <c r="AS97" s="7">
        <v>116</v>
      </c>
      <c r="AT97" s="6" t="s">
        <v>105</v>
      </c>
      <c r="AU97" s="6" t="s">
        <v>77</v>
      </c>
      <c r="AV97" s="6" t="s">
        <v>94</v>
      </c>
      <c r="AW97" s="7">
        <v>39401</v>
      </c>
      <c r="AX97" s="6" t="s">
        <v>28</v>
      </c>
      <c r="AY97" s="7">
        <v>1</v>
      </c>
      <c r="AZ97" s="6" t="s">
        <v>29</v>
      </c>
      <c r="BA97" s="7">
        <v>110101</v>
      </c>
      <c r="BB97" s="6" t="s">
        <v>0</v>
      </c>
      <c r="BC97" s="6" t="s">
        <v>466</v>
      </c>
      <c r="BD97" s="6" t="s">
        <v>33</v>
      </c>
      <c r="BE97" s="7">
        <v>20999</v>
      </c>
      <c r="BF97" s="6" t="s">
        <v>32</v>
      </c>
      <c r="BG97" s="6" t="s">
        <v>460</v>
      </c>
      <c r="BH97" s="6" t="s">
        <v>33</v>
      </c>
      <c r="BI97" s="7">
        <v>22</v>
      </c>
      <c r="BJ97" s="7">
        <v>2022</v>
      </c>
      <c r="BK97" s="6" t="s">
        <v>461</v>
      </c>
      <c r="BL97" s="6" t="s">
        <v>33</v>
      </c>
    </row>
    <row r="98" spans="1:64" x14ac:dyDescent="0.3">
      <c r="A98" s="6" t="s">
        <v>842</v>
      </c>
      <c r="B98" s="6" t="s">
        <v>452</v>
      </c>
      <c r="C98" s="6" t="s">
        <v>706</v>
      </c>
      <c r="D98" s="6" t="s">
        <v>75</v>
      </c>
      <c r="E98" s="6" t="s">
        <v>707</v>
      </c>
      <c r="F98" s="7">
        <v>6</v>
      </c>
      <c r="G98" s="6" t="s">
        <v>482</v>
      </c>
      <c r="H98" s="7">
        <v>2022</v>
      </c>
      <c r="I98" s="6" t="s">
        <v>76</v>
      </c>
      <c r="J98" s="6" t="s">
        <v>78</v>
      </c>
      <c r="K98" s="6" t="s">
        <v>281</v>
      </c>
      <c r="L98" s="6" t="s">
        <v>80</v>
      </c>
      <c r="M98" s="6" t="s">
        <v>708</v>
      </c>
      <c r="N98" s="6" t="s">
        <v>282</v>
      </c>
      <c r="O98" s="6" t="s">
        <v>283</v>
      </c>
      <c r="P98" s="6" t="s">
        <v>83</v>
      </c>
      <c r="Q98" s="6" t="s">
        <v>84</v>
      </c>
      <c r="R98" s="6" t="s">
        <v>1</v>
      </c>
      <c r="S98" s="6" t="s">
        <v>85</v>
      </c>
      <c r="T98" s="9">
        <v>41050.660000000003</v>
      </c>
      <c r="U98" s="6" t="s">
        <v>284</v>
      </c>
      <c r="V98" s="7">
        <v>6026</v>
      </c>
      <c r="W98" s="6" t="s">
        <v>285</v>
      </c>
      <c r="X98" s="6" t="s">
        <v>286</v>
      </c>
      <c r="Y98" s="6" t="s">
        <v>75</v>
      </c>
      <c r="Z98" s="9">
        <v>41050.660000000003</v>
      </c>
      <c r="AA98" s="6" t="s">
        <v>89</v>
      </c>
      <c r="AB98" s="6" t="s">
        <v>90</v>
      </c>
      <c r="AD98" s="6" t="s">
        <v>91</v>
      </c>
      <c r="AE98" s="6" t="s">
        <v>708</v>
      </c>
      <c r="AF98" s="9">
        <v>43603.26</v>
      </c>
      <c r="AG98" s="6" t="s">
        <v>456</v>
      </c>
      <c r="AH98" s="6" t="s">
        <v>23</v>
      </c>
      <c r="AI98" s="7">
        <v>51394010001</v>
      </c>
      <c r="AJ98" s="6" t="s">
        <v>28</v>
      </c>
      <c r="AK98" s="7">
        <v>999999</v>
      </c>
      <c r="AL98" s="6" t="s">
        <v>33</v>
      </c>
      <c r="AM98" s="6" t="s">
        <v>457</v>
      </c>
      <c r="AN98" s="6" t="s">
        <v>33</v>
      </c>
      <c r="AO98" s="6" t="s">
        <v>471</v>
      </c>
      <c r="AP98" s="6" t="s">
        <v>21</v>
      </c>
      <c r="AQ98" s="7">
        <v>256</v>
      </c>
      <c r="AR98" s="6" t="s">
        <v>92</v>
      </c>
      <c r="AS98" s="6" t="s">
        <v>472</v>
      </c>
      <c r="AT98" s="6" t="s">
        <v>93</v>
      </c>
      <c r="AU98" s="6" t="s">
        <v>77</v>
      </c>
      <c r="AV98" s="6" t="s">
        <v>94</v>
      </c>
      <c r="AW98" s="7">
        <v>39401</v>
      </c>
      <c r="AX98" s="6" t="s">
        <v>28</v>
      </c>
      <c r="AY98" s="7">
        <v>1</v>
      </c>
      <c r="AZ98" s="6" t="s">
        <v>29</v>
      </c>
      <c r="BA98" s="7">
        <v>110101</v>
      </c>
      <c r="BB98" s="6" t="s">
        <v>0</v>
      </c>
      <c r="BC98" s="6" t="s">
        <v>466</v>
      </c>
      <c r="BD98" s="6" t="s">
        <v>33</v>
      </c>
      <c r="BE98" s="7">
        <v>20999</v>
      </c>
      <c r="BF98" s="6" t="s">
        <v>32</v>
      </c>
      <c r="BG98" s="6" t="s">
        <v>460</v>
      </c>
      <c r="BH98" s="6" t="s">
        <v>33</v>
      </c>
      <c r="BI98" s="7">
        <v>22</v>
      </c>
      <c r="BJ98" s="7">
        <v>2022</v>
      </c>
      <c r="BK98" s="6" t="s">
        <v>461</v>
      </c>
      <c r="BL98" s="6" t="s">
        <v>33</v>
      </c>
    </row>
    <row r="99" spans="1:64" x14ac:dyDescent="0.3">
      <c r="A99" s="6" t="s">
        <v>842</v>
      </c>
      <c r="B99" s="6" t="s">
        <v>452</v>
      </c>
      <c r="C99" s="6" t="s">
        <v>709</v>
      </c>
      <c r="D99" s="6" t="s">
        <v>75</v>
      </c>
      <c r="E99" s="6" t="s">
        <v>495</v>
      </c>
      <c r="F99" s="7">
        <v>7</v>
      </c>
      <c r="G99" s="6" t="s">
        <v>496</v>
      </c>
      <c r="H99" s="7">
        <v>2022</v>
      </c>
      <c r="I99" s="6" t="s">
        <v>390</v>
      </c>
      <c r="J99" s="6" t="s">
        <v>96</v>
      </c>
      <c r="K99" s="6" t="s">
        <v>497</v>
      </c>
      <c r="L99" s="6" t="s">
        <v>80</v>
      </c>
      <c r="M99" s="6" t="s">
        <v>498</v>
      </c>
      <c r="N99" s="6" t="s">
        <v>710</v>
      </c>
      <c r="O99" s="6" t="s">
        <v>711</v>
      </c>
      <c r="P99" s="6" t="s">
        <v>83</v>
      </c>
      <c r="Q99" s="6" t="s">
        <v>84</v>
      </c>
      <c r="R99" s="6" t="s">
        <v>96</v>
      </c>
      <c r="S99" s="6" t="s">
        <v>100</v>
      </c>
      <c r="T99" s="9">
        <v>18421.75</v>
      </c>
      <c r="U99" s="6" t="s">
        <v>501</v>
      </c>
      <c r="V99" s="7">
        <v>6097</v>
      </c>
      <c r="W99" s="6" t="s">
        <v>502</v>
      </c>
      <c r="X99" s="6" t="s">
        <v>503</v>
      </c>
      <c r="Y99" s="6" t="s">
        <v>75</v>
      </c>
      <c r="Z99" s="9">
        <v>18421.75</v>
      </c>
      <c r="AA99" s="6" t="s">
        <v>89</v>
      </c>
      <c r="AB99" s="6" t="s">
        <v>90</v>
      </c>
      <c r="AD99" s="6" t="s">
        <v>91</v>
      </c>
      <c r="AE99" s="6" t="s">
        <v>498</v>
      </c>
      <c r="AF99" s="9">
        <v>18421.75</v>
      </c>
      <c r="AG99" s="6" t="s">
        <v>456</v>
      </c>
      <c r="AH99" s="6" t="s">
        <v>23</v>
      </c>
      <c r="AI99" s="7">
        <v>51394010001</v>
      </c>
      <c r="AJ99" s="6" t="s">
        <v>28</v>
      </c>
      <c r="AK99" s="7">
        <v>999999</v>
      </c>
      <c r="AL99" s="6" t="s">
        <v>33</v>
      </c>
      <c r="AM99" s="6" t="s">
        <v>457</v>
      </c>
      <c r="AN99" s="6" t="s">
        <v>33</v>
      </c>
      <c r="AO99" s="7">
        <v>13030101</v>
      </c>
      <c r="AP99" s="6" t="s">
        <v>127</v>
      </c>
      <c r="AQ99" s="7">
        <v>356</v>
      </c>
      <c r="AR99" s="6" t="s">
        <v>400</v>
      </c>
      <c r="AS99" s="7">
        <v>244</v>
      </c>
      <c r="AT99" s="6" t="s">
        <v>401</v>
      </c>
      <c r="AU99" s="6" t="s">
        <v>77</v>
      </c>
      <c r="AV99" s="6" t="s">
        <v>94</v>
      </c>
      <c r="AW99" s="7">
        <v>39401</v>
      </c>
      <c r="AX99" s="6" t="s">
        <v>28</v>
      </c>
      <c r="AY99" s="7">
        <v>1</v>
      </c>
      <c r="AZ99" s="6" t="s">
        <v>29</v>
      </c>
      <c r="BA99" s="7">
        <v>110101</v>
      </c>
      <c r="BB99" s="6" t="s">
        <v>0</v>
      </c>
      <c r="BC99" s="6" t="s">
        <v>466</v>
      </c>
      <c r="BD99" s="6" t="s">
        <v>33</v>
      </c>
      <c r="BE99" s="7">
        <v>20999</v>
      </c>
      <c r="BF99" s="6" t="s">
        <v>32</v>
      </c>
      <c r="BG99" s="6" t="s">
        <v>460</v>
      </c>
      <c r="BH99" s="6" t="s">
        <v>33</v>
      </c>
      <c r="BI99" s="7">
        <v>22</v>
      </c>
      <c r="BJ99" s="7">
        <v>2022</v>
      </c>
      <c r="BK99" s="6" t="s">
        <v>461</v>
      </c>
      <c r="BL99" s="6" t="s">
        <v>33</v>
      </c>
    </row>
    <row r="100" spans="1:64" x14ac:dyDescent="0.3">
      <c r="A100" s="6" t="s">
        <v>842</v>
      </c>
      <c r="B100" s="6" t="s">
        <v>452</v>
      </c>
      <c r="C100" s="6" t="s">
        <v>712</v>
      </c>
      <c r="D100" s="6" t="s">
        <v>75</v>
      </c>
      <c r="E100" s="6" t="s">
        <v>518</v>
      </c>
      <c r="F100" s="7">
        <v>9</v>
      </c>
      <c r="G100" s="6" t="s">
        <v>519</v>
      </c>
      <c r="H100" s="7">
        <v>2022</v>
      </c>
      <c r="I100" s="6" t="s">
        <v>254</v>
      </c>
      <c r="J100" s="6" t="s">
        <v>96</v>
      </c>
      <c r="K100" s="6" t="s">
        <v>520</v>
      </c>
      <c r="L100" s="6" t="s">
        <v>80</v>
      </c>
      <c r="M100" s="6" t="s">
        <v>521</v>
      </c>
      <c r="N100" s="8" t="s">
        <v>713</v>
      </c>
      <c r="O100" s="6" t="s">
        <v>714</v>
      </c>
      <c r="P100" s="6" t="s">
        <v>83</v>
      </c>
      <c r="Q100" s="6" t="s">
        <v>84</v>
      </c>
      <c r="R100" s="6" t="s">
        <v>96</v>
      </c>
      <c r="S100" s="6" t="s">
        <v>100</v>
      </c>
      <c r="T100" s="6">
        <v>1407.3</v>
      </c>
      <c r="U100" s="6" t="s">
        <v>524</v>
      </c>
      <c r="V100" s="7">
        <v>6804</v>
      </c>
      <c r="W100" s="6" t="s">
        <v>525</v>
      </c>
      <c r="X100" s="6" t="s">
        <v>526</v>
      </c>
      <c r="Y100" s="6" t="s">
        <v>75</v>
      </c>
      <c r="Z100" s="6">
        <v>1407.3</v>
      </c>
      <c r="AA100" s="6" t="s">
        <v>89</v>
      </c>
      <c r="AB100" s="6" t="s">
        <v>90</v>
      </c>
      <c r="AD100" s="6" t="s">
        <v>91</v>
      </c>
      <c r="AE100" s="6" t="s">
        <v>521</v>
      </c>
      <c r="AF100" s="6">
        <v>1407.3</v>
      </c>
      <c r="AG100" s="6" t="s">
        <v>456</v>
      </c>
      <c r="AH100" s="6" t="s">
        <v>23</v>
      </c>
      <c r="AI100" s="7">
        <v>51394010001</v>
      </c>
      <c r="AJ100" s="6" t="s">
        <v>28</v>
      </c>
      <c r="AK100" s="7">
        <v>999999</v>
      </c>
      <c r="AL100" s="6" t="s">
        <v>33</v>
      </c>
      <c r="AM100" s="6" t="s">
        <v>457</v>
      </c>
      <c r="AN100" s="6" t="s">
        <v>33</v>
      </c>
      <c r="AO100" s="6" t="s">
        <v>458</v>
      </c>
      <c r="AP100" s="6" t="s">
        <v>22</v>
      </c>
      <c r="AQ100" s="7">
        <v>121</v>
      </c>
      <c r="AR100" s="6" t="s">
        <v>24</v>
      </c>
      <c r="AS100" s="6" t="s">
        <v>459</v>
      </c>
      <c r="AT100" s="6" t="s">
        <v>25</v>
      </c>
      <c r="AU100" s="6" t="s">
        <v>26</v>
      </c>
      <c r="AV100" s="6" t="s">
        <v>27</v>
      </c>
      <c r="AW100" s="7">
        <v>39401</v>
      </c>
      <c r="AX100" s="6" t="s">
        <v>28</v>
      </c>
      <c r="AY100" s="7">
        <v>1</v>
      </c>
      <c r="AZ100" s="6" t="s">
        <v>29</v>
      </c>
      <c r="BA100" s="7">
        <v>110101</v>
      </c>
      <c r="BB100" s="6" t="s">
        <v>0</v>
      </c>
      <c r="BC100" s="6" t="s">
        <v>30</v>
      </c>
      <c r="BD100" s="6" t="s">
        <v>31</v>
      </c>
      <c r="BE100" s="7">
        <v>20999</v>
      </c>
      <c r="BF100" s="6" t="s">
        <v>32</v>
      </c>
      <c r="BG100" s="6" t="s">
        <v>460</v>
      </c>
      <c r="BH100" s="6" t="s">
        <v>33</v>
      </c>
      <c r="BI100" s="7">
        <v>22</v>
      </c>
      <c r="BJ100" s="7">
        <v>2022</v>
      </c>
      <c r="BK100" s="6" t="s">
        <v>461</v>
      </c>
      <c r="BL100" s="6" t="s">
        <v>33</v>
      </c>
    </row>
    <row r="101" spans="1:64" x14ac:dyDescent="0.3">
      <c r="A101" s="6" t="s">
        <v>842</v>
      </c>
      <c r="B101" s="6" t="s">
        <v>452</v>
      </c>
      <c r="C101" s="6" t="s">
        <v>715</v>
      </c>
      <c r="D101" s="6" t="s">
        <v>75</v>
      </c>
      <c r="E101" s="6" t="s">
        <v>518</v>
      </c>
      <c r="F101" s="7">
        <v>9</v>
      </c>
      <c r="G101" s="6" t="s">
        <v>519</v>
      </c>
      <c r="H101" s="7">
        <v>2022</v>
      </c>
      <c r="I101" s="6" t="s">
        <v>254</v>
      </c>
      <c r="J101" s="6" t="s">
        <v>96</v>
      </c>
      <c r="K101" s="6" t="s">
        <v>520</v>
      </c>
      <c r="L101" s="6" t="s">
        <v>80</v>
      </c>
      <c r="M101" s="6" t="s">
        <v>521</v>
      </c>
      <c r="N101" s="8" t="s">
        <v>716</v>
      </c>
      <c r="O101" s="6" t="s">
        <v>717</v>
      </c>
      <c r="P101" s="6" t="s">
        <v>83</v>
      </c>
      <c r="Q101" s="6" t="s">
        <v>84</v>
      </c>
      <c r="R101" s="6" t="s">
        <v>96</v>
      </c>
      <c r="S101" s="6" t="s">
        <v>100</v>
      </c>
      <c r="T101" s="6">
        <v>1407.3</v>
      </c>
      <c r="U101" s="6" t="s">
        <v>524</v>
      </c>
      <c r="V101" s="7">
        <v>6804</v>
      </c>
      <c r="W101" s="6" t="s">
        <v>525</v>
      </c>
      <c r="X101" s="6" t="s">
        <v>526</v>
      </c>
      <c r="Y101" s="6" t="s">
        <v>75</v>
      </c>
      <c r="Z101" s="6">
        <v>1407.3</v>
      </c>
      <c r="AA101" s="6" t="s">
        <v>89</v>
      </c>
      <c r="AB101" s="6" t="s">
        <v>90</v>
      </c>
      <c r="AD101" s="6" t="s">
        <v>91</v>
      </c>
      <c r="AE101" s="6" t="s">
        <v>521</v>
      </c>
      <c r="AF101" s="6">
        <v>1407.3</v>
      </c>
      <c r="AG101" s="6" t="s">
        <v>456</v>
      </c>
      <c r="AH101" s="6" t="s">
        <v>23</v>
      </c>
      <c r="AI101" s="7">
        <v>51394010001</v>
      </c>
      <c r="AJ101" s="6" t="s">
        <v>28</v>
      </c>
      <c r="AK101" s="7">
        <v>999999</v>
      </c>
      <c r="AL101" s="6" t="s">
        <v>33</v>
      </c>
      <c r="AM101" s="6" t="s">
        <v>457</v>
      </c>
      <c r="AN101" s="6" t="s">
        <v>33</v>
      </c>
      <c r="AO101" s="6" t="s">
        <v>458</v>
      </c>
      <c r="AP101" s="6" t="s">
        <v>22</v>
      </c>
      <c r="AQ101" s="7">
        <v>121</v>
      </c>
      <c r="AR101" s="6" t="s">
        <v>24</v>
      </c>
      <c r="AS101" s="6" t="s">
        <v>459</v>
      </c>
      <c r="AT101" s="6" t="s">
        <v>25</v>
      </c>
      <c r="AU101" s="6" t="s">
        <v>26</v>
      </c>
      <c r="AV101" s="6" t="s">
        <v>27</v>
      </c>
      <c r="AW101" s="7">
        <v>39401</v>
      </c>
      <c r="AX101" s="6" t="s">
        <v>28</v>
      </c>
      <c r="AY101" s="7">
        <v>1</v>
      </c>
      <c r="AZ101" s="6" t="s">
        <v>29</v>
      </c>
      <c r="BA101" s="7">
        <v>110101</v>
      </c>
      <c r="BB101" s="6" t="s">
        <v>0</v>
      </c>
      <c r="BC101" s="6" t="s">
        <v>30</v>
      </c>
      <c r="BD101" s="6" t="s">
        <v>31</v>
      </c>
      <c r="BE101" s="7">
        <v>20999</v>
      </c>
      <c r="BF101" s="6" t="s">
        <v>32</v>
      </c>
      <c r="BG101" s="6" t="s">
        <v>460</v>
      </c>
      <c r="BH101" s="6" t="s">
        <v>33</v>
      </c>
      <c r="BI101" s="7">
        <v>22</v>
      </c>
      <c r="BJ101" s="7">
        <v>2022</v>
      </c>
      <c r="BK101" s="6" t="s">
        <v>461</v>
      </c>
      <c r="BL101" s="6" t="s">
        <v>33</v>
      </c>
    </row>
    <row r="102" spans="1:64" x14ac:dyDescent="0.3">
      <c r="A102" s="6" t="s">
        <v>842</v>
      </c>
      <c r="B102" s="6" t="s">
        <v>452</v>
      </c>
      <c r="C102" s="6" t="s">
        <v>718</v>
      </c>
      <c r="D102" s="6" t="s">
        <v>75</v>
      </c>
      <c r="E102" s="6" t="s">
        <v>719</v>
      </c>
      <c r="F102" s="7">
        <v>4</v>
      </c>
      <c r="G102" s="6" t="s">
        <v>655</v>
      </c>
      <c r="H102" s="7">
        <v>2022</v>
      </c>
      <c r="I102" s="6" t="s">
        <v>254</v>
      </c>
      <c r="J102" s="6" t="s">
        <v>255</v>
      </c>
      <c r="K102" s="6" t="s">
        <v>345</v>
      </c>
      <c r="L102" s="6" t="s">
        <v>80</v>
      </c>
      <c r="M102" s="6" t="s">
        <v>720</v>
      </c>
      <c r="N102" s="8" t="s">
        <v>346</v>
      </c>
      <c r="O102" s="6" t="s">
        <v>347</v>
      </c>
      <c r="P102" s="6" t="s">
        <v>83</v>
      </c>
      <c r="Q102" s="6" t="s">
        <v>84</v>
      </c>
      <c r="R102" s="6" t="s">
        <v>259</v>
      </c>
      <c r="S102" s="6" t="s">
        <v>260</v>
      </c>
      <c r="T102" s="9">
        <v>140356.35999999999</v>
      </c>
      <c r="U102" s="6" t="s">
        <v>348</v>
      </c>
      <c r="V102" s="7">
        <v>5389</v>
      </c>
      <c r="W102" s="6" t="s">
        <v>349</v>
      </c>
      <c r="X102" s="6" t="s">
        <v>350</v>
      </c>
      <c r="Y102" s="6" t="s">
        <v>75</v>
      </c>
      <c r="Z102" s="9">
        <v>140356.35999999999</v>
      </c>
      <c r="AA102" s="6" t="s">
        <v>89</v>
      </c>
      <c r="AB102" s="6" t="s">
        <v>90</v>
      </c>
      <c r="AD102" s="6" t="s">
        <v>91</v>
      </c>
      <c r="AE102" s="6" t="s">
        <v>720</v>
      </c>
      <c r="AF102" s="9">
        <v>145260.82</v>
      </c>
      <c r="AG102" s="6" t="s">
        <v>456</v>
      </c>
      <c r="AH102" s="6" t="s">
        <v>23</v>
      </c>
      <c r="AI102" s="7">
        <v>51394010001</v>
      </c>
      <c r="AJ102" s="6" t="s">
        <v>28</v>
      </c>
      <c r="AK102" s="7">
        <v>999999</v>
      </c>
      <c r="AL102" s="6" t="s">
        <v>33</v>
      </c>
      <c r="AM102" s="6" t="s">
        <v>457</v>
      </c>
      <c r="AN102" s="6" t="s">
        <v>33</v>
      </c>
      <c r="AO102" s="6" t="s">
        <v>458</v>
      </c>
      <c r="AP102" s="6" t="s">
        <v>22</v>
      </c>
      <c r="AQ102" s="7">
        <v>121</v>
      </c>
      <c r="AR102" s="6" t="s">
        <v>24</v>
      </c>
      <c r="AS102" s="6" t="s">
        <v>459</v>
      </c>
      <c r="AT102" s="6" t="s">
        <v>25</v>
      </c>
      <c r="AU102" s="6" t="s">
        <v>26</v>
      </c>
      <c r="AV102" s="6" t="s">
        <v>27</v>
      </c>
      <c r="AW102" s="7">
        <v>39401</v>
      </c>
      <c r="AX102" s="6" t="s">
        <v>28</v>
      </c>
      <c r="AY102" s="7">
        <v>1</v>
      </c>
      <c r="AZ102" s="6" t="s">
        <v>29</v>
      </c>
      <c r="BA102" s="7">
        <v>110101</v>
      </c>
      <c r="BB102" s="6" t="s">
        <v>0</v>
      </c>
      <c r="BC102" s="6" t="s">
        <v>30</v>
      </c>
      <c r="BD102" s="6" t="s">
        <v>31</v>
      </c>
      <c r="BE102" s="7">
        <v>20999</v>
      </c>
      <c r="BF102" s="6" t="s">
        <v>32</v>
      </c>
      <c r="BG102" s="6" t="s">
        <v>460</v>
      </c>
      <c r="BH102" s="6" t="s">
        <v>33</v>
      </c>
      <c r="BI102" s="7">
        <v>22</v>
      </c>
      <c r="BJ102" s="7">
        <v>2022</v>
      </c>
      <c r="BK102" s="6" t="s">
        <v>461</v>
      </c>
      <c r="BL102" s="6" t="s">
        <v>33</v>
      </c>
    </row>
    <row r="103" spans="1:64" x14ac:dyDescent="0.3">
      <c r="A103" s="6" t="s">
        <v>842</v>
      </c>
      <c r="B103" s="6" t="s">
        <v>452</v>
      </c>
      <c r="C103" s="6" t="s">
        <v>721</v>
      </c>
      <c r="D103" s="6" t="s">
        <v>75</v>
      </c>
      <c r="E103" s="6" t="s">
        <v>468</v>
      </c>
      <c r="F103" s="7">
        <v>5</v>
      </c>
      <c r="G103" s="6" t="s">
        <v>469</v>
      </c>
      <c r="H103" s="7">
        <v>2022</v>
      </c>
      <c r="I103" s="6" t="s">
        <v>76</v>
      </c>
      <c r="J103" s="6" t="s">
        <v>78</v>
      </c>
      <c r="K103" s="6" t="s">
        <v>150</v>
      </c>
      <c r="L103" s="6" t="s">
        <v>80</v>
      </c>
      <c r="M103" s="6" t="s">
        <v>470</v>
      </c>
      <c r="N103" s="6" t="s">
        <v>410</v>
      </c>
      <c r="O103" s="6" t="s">
        <v>133</v>
      </c>
      <c r="P103" s="6" t="s">
        <v>83</v>
      </c>
      <c r="Q103" s="6" t="s">
        <v>123</v>
      </c>
      <c r="R103" s="6" t="s">
        <v>1</v>
      </c>
      <c r="S103" s="6" t="s">
        <v>85</v>
      </c>
      <c r="T103" s="7">
        <v>0</v>
      </c>
      <c r="U103" s="6" t="s">
        <v>152</v>
      </c>
      <c r="V103" s="7">
        <v>5525</v>
      </c>
      <c r="Y103" s="6" t="s">
        <v>126</v>
      </c>
      <c r="Z103" s="7">
        <v>0</v>
      </c>
      <c r="AA103" s="6" t="s">
        <v>89</v>
      </c>
      <c r="AB103" s="6" t="s">
        <v>90</v>
      </c>
      <c r="AD103" s="6" t="s">
        <v>91</v>
      </c>
      <c r="AE103" s="6" t="s">
        <v>470</v>
      </c>
      <c r="AF103" s="7">
        <v>0</v>
      </c>
      <c r="AG103" s="6" t="s">
        <v>456</v>
      </c>
      <c r="AH103" s="6" t="s">
        <v>23</v>
      </c>
      <c r="AI103" s="7">
        <v>51394010001</v>
      </c>
      <c r="AJ103" s="6" t="s">
        <v>28</v>
      </c>
      <c r="AK103" s="7">
        <v>999999</v>
      </c>
      <c r="AL103" s="6" t="s">
        <v>33</v>
      </c>
      <c r="AM103" s="6" t="s">
        <v>457</v>
      </c>
      <c r="AN103" s="6" t="s">
        <v>33</v>
      </c>
      <c r="AO103" s="6" t="s">
        <v>471</v>
      </c>
      <c r="AP103" s="6" t="s">
        <v>21</v>
      </c>
      <c r="AQ103" s="7">
        <v>256</v>
      </c>
      <c r="AR103" s="6" t="s">
        <v>92</v>
      </c>
      <c r="AS103" s="6" t="s">
        <v>472</v>
      </c>
      <c r="AT103" s="6" t="s">
        <v>93</v>
      </c>
      <c r="AU103" s="6" t="s">
        <v>77</v>
      </c>
      <c r="AV103" s="6" t="s">
        <v>94</v>
      </c>
      <c r="AW103" s="7">
        <v>39401</v>
      </c>
      <c r="AX103" s="6" t="s">
        <v>28</v>
      </c>
      <c r="AY103" s="7">
        <v>1</v>
      </c>
      <c r="AZ103" s="6" t="s">
        <v>29</v>
      </c>
      <c r="BA103" s="7">
        <v>110101</v>
      </c>
      <c r="BB103" s="6" t="s">
        <v>0</v>
      </c>
      <c r="BC103" s="6" t="s">
        <v>466</v>
      </c>
      <c r="BD103" s="6" t="s">
        <v>33</v>
      </c>
      <c r="BE103" s="7">
        <v>20999</v>
      </c>
      <c r="BF103" s="6" t="s">
        <v>32</v>
      </c>
      <c r="BG103" s="6" t="s">
        <v>460</v>
      </c>
      <c r="BH103" s="6" t="s">
        <v>33</v>
      </c>
      <c r="BI103" s="7">
        <v>22</v>
      </c>
      <c r="BJ103" s="7">
        <v>2022</v>
      </c>
      <c r="BK103" s="6" t="s">
        <v>461</v>
      </c>
      <c r="BL103" s="6" t="s">
        <v>33</v>
      </c>
    </row>
    <row r="104" spans="1:64" x14ac:dyDescent="0.3">
      <c r="A104" s="6" t="s">
        <v>842</v>
      </c>
      <c r="B104" s="6" t="s">
        <v>452</v>
      </c>
      <c r="C104" s="6" t="s">
        <v>722</v>
      </c>
      <c r="D104" s="6" t="s">
        <v>75</v>
      </c>
      <c r="E104" s="6" t="s">
        <v>468</v>
      </c>
      <c r="F104" s="7">
        <v>5</v>
      </c>
      <c r="G104" s="6" t="s">
        <v>469</v>
      </c>
      <c r="H104" s="7">
        <v>2022</v>
      </c>
      <c r="I104" s="6" t="s">
        <v>76</v>
      </c>
      <c r="J104" s="6" t="s">
        <v>78</v>
      </c>
      <c r="K104" s="6" t="s">
        <v>150</v>
      </c>
      <c r="L104" s="6" t="s">
        <v>80</v>
      </c>
      <c r="M104" s="6" t="s">
        <v>470</v>
      </c>
      <c r="N104" s="6" t="s">
        <v>223</v>
      </c>
      <c r="O104" s="6" t="s">
        <v>133</v>
      </c>
      <c r="P104" s="6" t="s">
        <v>83</v>
      </c>
      <c r="Q104" s="6" t="s">
        <v>123</v>
      </c>
      <c r="R104" s="6" t="s">
        <v>1</v>
      </c>
      <c r="S104" s="6" t="s">
        <v>85</v>
      </c>
      <c r="T104" s="7">
        <v>0</v>
      </c>
      <c r="U104" s="6" t="s">
        <v>152</v>
      </c>
      <c r="V104" s="7">
        <v>5525</v>
      </c>
      <c r="Y104" s="6" t="s">
        <v>126</v>
      </c>
      <c r="Z104" s="7">
        <v>0</v>
      </c>
      <c r="AA104" s="6" t="s">
        <v>89</v>
      </c>
      <c r="AB104" s="6" t="s">
        <v>90</v>
      </c>
      <c r="AD104" s="6" t="s">
        <v>91</v>
      </c>
      <c r="AE104" s="6" t="s">
        <v>470</v>
      </c>
      <c r="AF104" s="7">
        <v>0</v>
      </c>
      <c r="AG104" s="6" t="s">
        <v>456</v>
      </c>
      <c r="AH104" s="6" t="s">
        <v>23</v>
      </c>
      <c r="AI104" s="7">
        <v>51394010001</v>
      </c>
      <c r="AJ104" s="6" t="s">
        <v>28</v>
      </c>
      <c r="AK104" s="7">
        <v>999999</v>
      </c>
      <c r="AL104" s="6" t="s">
        <v>33</v>
      </c>
      <c r="AM104" s="6" t="s">
        <v>457</v>
      </c>
      <c r="AN104" s="6" t="s">
        <v>33</v>
      </c>
      <c r="AO104" s="6" t="s">
        <v>471</v>
      </c>
      <c r="AP104" s="6" t="s">
        <v>21</v>
      </c>
      <c r="AQ104" s="7">
        <v>256</v>
      </c>
      <c r="AR104" s="6" t="s">
        <v>92</v>
      </c>
      <c r="AS104" s="6" t="s">
        <v>472</v>
      </c>
      <c r="AT104" s="6" t="s">
        <v>93</v>
      </c>
      <c r="AU104" s="6" t="s">
        <v>77</v>
      </c>
      <c r="AV104" s="6" t="s">
        <v>94</v>
      </c>
      <c r="AW104" s="7">
        <v>39401</v>
      </c>
      <c r="AX104" s="6" t="s">
        <v>28</v>
      </c>
      <c r="AY104" s="7">
        <v>1</v>
      </c>
      <c r="AZ104" s="6" t="s">
        <v>29</v>
      </c>
      <c r="BA104" s="7">
        <v>110101</v>
      </c>
      <c r="BB104" s="6" t="s">
        <v>0</v>
      </c>
      <c r="BC104" s="6" t="s">
        <v>466</v>
      </c>
      <c r="BD104" s="6" t="s">
        <v>33</v>
      </c>
      <c r="BE104" s="7">
        <v>20999</v>
      </c>
      <c r="BF104" s="6" t="s">
        <v>32</v>
      </c>
      <c r="BG104" s="6" t="s">
        <v>460</v>
      </c>
      <c r="BH104" s="6" t="s">
        <v>33</v>
      </c>
      <c r="BI104" s="7">
        <v>22</v>
      </c>
      <c r="BJ104" s="7">
        <v>2022</v>
      </c>
      <c r="BK104" s="6" t="s">
        <v>461</v>
      </c>
      <c r="BL104" s="6" t="s">
        <v>33</v>
      </c>
    </row>
    <row r="105" spans="1:64" x14ac:dyDescent="0.3">
      <c r="A105" s="6" t="s">
        <v>842</v>
      </c>
      <c r="B105" s="6" t="s">
        <v>452</v>
      </c>
      <c r="C105" s="6" t="s">
        <v>723</v>
      </c>
      <c r="D105" s="6" t="s">
        <v>75</v>
      </c>
      <c r="E105" s="6" t="s">
        <v>468</v>
      </c>
      <c r="F105" s="7">
        <v>5</v>
      </c>
      <c r="G105" s="6" t="s">
        <v>469</v>
      </c>
      <c r="H105" s="7">
        <v>2022</v>
      </c>
      <c r="I105" s="6" t="s">
        <v>76</v>
      </c>
      <c r="J105" s="6" t="s">
        <v>78</v>
      </c>
      <c r="K105" s="6" t="s">
        <v>150</v>
      </c>
      <c r="L105" s="6" t="s">
        <v>80</v>
      </c>
      <c r="M105" s="6" t="s">
        <v>470</v>
      </c>
      <c r="N105" s="6" t="s">
        <v>237</v>
      </c>
      <c r="O105" s="6" t="s">
        <v>133</v>
      </c>
      <c r="P105" s="6" t="s">
        <v>83</v>
      </c>
      <c r="Q105" s="6" t="s">
        <v>123</v>
      </c>
      <c r="R105" s="6" t="s">
        <v>1</v>
      </c>
      <c r="S105" s="6" t="s">
        <v>85</v>
      </c>
      <c r="T105" s="7">
        <v>0</v>
      </c>
      <c r="U105" s="6" t="s">
        <v>152</v>
      </c>
      <c r="V105" s="7">
        <v>5525</v>
      </c>
      <c r="Y105" s="6" t="s">
        <v>126</v>
      </c>
      <c r="Z105" s="7">
        <v>0</v>
      </c>
      <c r="AA105" s="6" t="s">
        <v>89</v>
      </c>
      <c r="AB105" s="6" t="s">
        <v>90</v>
      </c>
      <c r="AD105" s="6" t="s">
        <v>91</v>
      </c>
      <c r="AE105" s="6" t="s">
        <v>470</v>
      </c>
      <c r="AF105" s="7">
        <v>0</v>
      </c>
      <c r="AG105" s="6" t="s">
        <v>456</v>
      </c>
      <c r="AH105" s="6" t="s">
        <v>23</v>
      </c>
      <c r="AI105" s="7">
        <v>51394010001</v>
      </c>
      <c r="AJ105" s="6" t="s">
        <v>28</v>
      </c>
      <c r="AK105" s="7">
        <v>999999</v>
      </c>
      <c r="AL105" s="6" t="s">
        <v>33</v>
      </c>
      <c r="AM105" s="6" t="s">
        <v>457</v>
      </c>
      <c r="AN105" s="6" t="s">
        <v>33</v>
      </c>
      <c r="AO105" s="6" t="s">
        <v>471</v>
      </c>
      <c r="AP105" s="6" t="s">
        <v>21</v>
      </c>
      <c r="AQ105" s="7">
        <v>256</v>
      </c>
      <c r="AR105" s="6" t="s">
        <v>92</v>
      </c>
      <c r="AS105" s="6" t="s">
        <v>472</v>
      </c>
      <c r="AT105" s="6" t="s">
        <v>93</v>
      </c>
      <c r="AU105" s="6" t="s">
        <v>77</v>
      </c>
      <c r="AV105" s="6" t="s">
        <v>94</v>
      </c>
      <c r="AW105" s="7">
        <v>39401</v>
      </c>
      <c r="AX105" s="6" t="s">
        <v>28</v>
      </c>
      <c r="AY105" s="7">
        <v>1</v>
      </c>
      <c r="AZ105" s="6" t="s">
        <v>29</v>
      </c>
      <c r="BA105" s="7">
        <v>110101</v>
      </c>
      <c r="BB105" s="6" t="s">
        <v>0</v>
      </c>
      <c r="BC105" s="6" t="s">
        <v>466</v>
      </c>
      <c r="BD105" s="6" t="s">
        <v>33</v>
      </c>
      <c r="BE105" s="7">
        <v>20999</v>
      </c>
      <c r="BF105" s="6" t="s">
        <v>32</v>
      </c>
      <c r="BG105" s="6" t="s">
        <v>460</v>
      </c>
      <c r="BH105" s="6" t="s">
        <v>33</v>
      </c>
      <c r="BI105" s="7">
        <v>22</v>
      </c>
      <c r="BJ105" s="7">
        <v>2022</v>
      </c>
      <c r="BK105" s="6" t="s">
        <v>461</v>
      </c>
      <c r="BL105" s="6" t="s">
        <v>33</v>
      </c>
    </row>
    <row r="106" spans="1:64" x14ac:dyDescent="0.3">
      <c r="A106" s="6" t="s">
        <v>842</v>
      </c>
      <c r="B106" s="6" t="s">
        <v>452</v>
      </c>
      <c r="C106" s="6" t="s">
        <v>724</v>
      </c>
      <c r="D106" s="6" t="s">
        <v>75</v>
      </c>
      <c r="E106" s="6" t="s">
        <v>474</v>
      </c>
      <c r="F106" s="7">
        <v>5</v>
      </c>
      <c r="G106" s="6" t="s">
        <v>469</v>
      </c>
      <c r="H106" s="7">
        <v>2022</v>
      </c>
      <c r="I106" s="6" t="s">
        <v>76</v>
      </c>
      <c r="J106" s="6" t="s">
        <v>78</v>
      </c>
      <c r="K106" s="6" t="s">
        <v>131</v>
      </c>
      <c r="L106" s="6" t="s">
        <v>80</v>
      </c>
      <c r="M106" s="6" t="s">
        <v>470</v>
      </c>
      <c r="N106" s="6" t="s">
        <v>177</v>
      </c>
      <c r="O106" s="6" t="s">
        <v>133</v>
      </c>
      <c r="P106" s="6" t="s">
        <v>83</v>
      </c>
      <c r="Q106" s="6" t="s">
        <v>84</v>
      </c>
      <c r="R106" s="6" t="s">
        <v>1</v>
      </c>
      <c r="S106" s="6" t="s">
        <v>85</v>
      </c>
      <c r="T106" s="9">
        <v>2062.04</v>
      </c>
      <c r="U106" s="6" t="s">
        <v>134</v>
      </c>
      <c r="V106" s="7">
        <v>5669</v>
      </c>
      <c r="W106" s="6" t="s">
        <v>135</v>
      </c>
      <c r="X106" s="6" t="s">
        <v>136</v>
      </c>
      <c r="Y106" s="6" t="s">
        <v>75</v>
      </c>
      <c r="Z106" s="9">
        <v>2062.04</v>
      </c>
      <c r="AA106" s="6" t="s">
        <v>89</v>
      </c>
      <c r="AB106" s="6" t="s">
        <v>90</v>
      </c>
      <c r="AD106" s="6" t="s">
        <v>91</v>
      </c>
      <c r="AE106" s="6" t="s">
        <v>470</v>
      </c>
      <c r="AF106" s="9">
        <v>2062.04</v>
      </c>
      <c r="AG106" s="6" t="s">
        <v>456</v>
      </c>
      <c r="AH106" s="6" t="s">
        <v>23</v>
      </c>
      <c r="AI106" s="7">
        <v>51394010001</v>
      </c>
      <c r="AJ106" s="6" t="s">
        <v>28</v>
      </c>
      <c r="AK106" s="7">
        <v>999999</v>
      </c>
      <c r="AL106" s="6" t="s">
        <v>33</v>
      </c>
      <c r="AM106" s="6" t="s">
        <v>457</v>
      </c>
      <c r="AN106" s="6" t="s">
        <v>33</v>
      </c>
      <c r="AO106" s="6" t="s">
        <v>471</v>
      </c>
      <c r="AP106" s="6" t="s">
        <v>21</v>
      </c>
      <c r="AQ106" s="7">
        <v>256</v>
      </c>
      <c r="AR106" s="6" t="s">
        <v>92</v>
      </c>
      <c r="AS106" s="6" t="s">
        <v>472</v>
      </c>
      <c r="AT106" s="6" t="s">
        <v>93</v>
      </c>
      <c r="AU106" s="6" t="s">
        <v>77</v>
      </c>
      <c r="AV106" s="6" t="s">
        <v>94</v>
      </c>
      <c r="AW106" s="7">
        <v>39401</v>
      </c>
      <c r="AX106" s="6" t="s">
        <v>28</v>
      </c>
      <c r="AY106" s="7">
        <v>1</v>
      </c>
      <c r="AZ106" s="6" t="s">
        <v>29</v>
      </c>
      <c r="BA106" s="7">
        <v>110101</v>
      </c>
      <c r="BB106" s="6" t="s">
        <v>0</v>
      </c>
      <c r="BC106" s="6" t="s">
        <v>466</v>
      </c>
      <c r="BD106" s="6" t="s">
        <v>33</v>
      </c>
      <c r="BE106" s="7">
        <v>20999</v>
      </c>
      <c r="BF106" s="6" t="s">
        <v>32</v>
      </c>
      <c r="BG106" s="6" t="s">
        <v>460</v>
      </c>
      <c r="BH106" s="6" t="s">
        <v>33</v>
      </c>
      <c r="BI106" s="7">
        <v>22</v>
      </c>
      <c r="BJ106" s="7">
        <v>2022</v>
      </c>
      <c r="BK106" s="6" t="s">
        <v>461</v>
      </c>
      <c r="BL106" s="6" t="s">
        <v>33</v>
      </c>
    </row>
    <row r="107" spans="1:64" x14ac:dyDescent="0.3">
      <c r="A107" s="6" t="s">
        <v>842</v>
      </c>
      <c r="B107" s="6" t="s">
        <v>452</v>
      </c>
      <c r="C107" s="6" t="s">
        <v>725</v>
      </c>
      <c r="D107" s="6" t="s">
        <v>75</v>
      </c>
      <c r="E107" s="6" t="s">
        <v>474</v>
      </c>
      <c r="F107" s="7">
        <v>5</v>
      </c>
      <c r="G107" s="6" t="s">
        <v>469</v>
      </c>
      <c r="H107" s="7">
        <v>2022</v>
      </c>
      <c r="I107" s="6" t="s">
        <v>76</v>
      </c>
      <c r="J107" s="6" t="s">
        <v>78</v>
      </c>
      <c r="K107" s="6" t="s">
        <v>131</v>
      </c>
      <c r="L107" s="6" t="s">
        <v>80</v>
      </c>
      <c r="M107" s="6" t="s">
        <v>470</v>
      </c>
      <c r="N107" s="6" t="s">
        <v>191</v>
      </c>
      <c r="O107" s="6" t="s">
        <v>133</v>
      </c>
      <c r="P107" s="6" t="s">
        <v>83</v>
      </c>
      <c r="Q107" s="6" t="s">
        <v>84</v>
      </c>
      <c r="R107" s="6" t="s">
        <v>1</v>
      </c>
      <c r="S107" s="6" t="s">
        <v>85</v>
      </c>
      <c r="T107" s="7">
        <v>38325</v>
      </c>
      <c r="U107" s="6" t="s">
        <v>134</v>
      </c>
      <c r="V107" s="7">
        <v>5669</v>
      </c>
      <c r="W107" s="6" t="s">
        <v>135</v>
      </c>
      <c r="X107" s="6" t="s">
        <v>136</v>
      </c>
      <c r="Y107" s="6" t="s">
        <v>75</v>
      </c>
      <c r="Z107" s="7">
        <v>38325</v>
      </c>
      <c r="AA107" s="6" t="s">
        <v>89</v>
      </c>
      <c r="AB107" s="6" t="s">
        <v>90</v>
      </c>
      <c r="AD107" s="6" t="s">
        <v>91</v>
      </c>
      <c r="AE107" s="6" t="s">
        <v>470</v>
      </c>
      <c r="AF107" s="7">
        <v>38325</v>
      </c>
      <c r="AG107" s="6" t="s">
        <v>456</v>
      </c>
      <c r="AH107" s="6" t="s">
        <v>23</v>
      </c>
      <c r="AI107" s="7">
        <v>51394010001</v>
      </c>
      <c r="AJ107" s="6" t="s">
        <v>28</v>
      </c>
      <c r="AK107" s="7">
        <v>999999</v>
      </c>
      <c r="AL107" s="6" t="s">
        <v>33</v>
      </c>
      <c r="AM107" s="6" t="s">
        <v>457</v>
      </c>
      <c r="AN107" s="6" t="s">
        <v>33</v>
      </c>
      <c r="AO107" s="6" t="s">
        <v>471</v>
      </c>
      <c r="AP107" s="6" t="s">
        <v>21</v>
      </c>
      <c r="AQ107" s="7">
        <v>256</v>
      </c>
      <c r="AR107" s="6" t="s">
        <v>92</v>
      </c>
      <c r="AS107" s="6" t="s">
        <v>472</v>
      </c>
      <c r="AT107" s="6" t="s">
        <v>93</v>
      </c>
      <c r="AU107" s="6" t="s">
        <v>77</v>
      </c>
      <c r="AV107" s="6" t="s">
        <v>94</v>
      </c>
      <c r="AW107" s="7">
        <v>39401</v>
      </c>
      <c r="AX107" s="6" t="s">
        <v>28</v>
      </c>
      <c r="AY107" s="7">
        <v>1</v>
      </c>
      <c r="AZ107" s="6" t="s">
        <v>29</v>
      </c>
      <c r="BA107" s="7">
        <v>110101</v>
      </c>
      <c r="BB107" s="6" t="s">
        <v>0</v>
      </c>
      <c r="BC107" s="6" t="s">
        <v>466</v>
      </c>
      <c r="BD107" s="6" t="s">
        <v>33</v>
      </c>
      <c r="BE107" s="7">
        <v>20999</v>
      </c>
      <c r="BF107" s="6" t="s">
        <v>32</v>
      </c>
      <c r="BG107" s="6" t="s">
        <v>460</v>
      </c>
      <c r="BH107" s="6" t="s">
        <v>33</v>
      </c>
      <c r="BI107" s="7">
        <v>22</v>
      </c>
      <c r="BJ107" s="7">
        <v>2022</v>
      </c>
      <c r="BK107" s="6" t="s">
        <v>461</v>
      </c>
      <c r="BL107" s="6" t="s">
        <v>33</v>
      </c>
    </row>
    <row r="108" spans="1:64" x14ac:dyDescent="0.3">
      <c r="A108" s="6" t="s">
        <v>842</v>
      </c>
      <c r="B108" s="6" t="s">
        <v>452</v>
      </c>
      <c r="C108" s="6" t="s">
        <v>726</v>
      </c>
      <c r="D108" s="6" t="s">
        <v>75</v>
      </c>
      <c r="E108" s="6" t="s">
        <v>474</v>
      </c>
      <c r="F108" s="7">
        <v>5</v>
      </c>
      <c r="G108" s="6" t="s">
        <v>469</v>
      </c>
      <c r="H108" s="7">
        <v>2022</v>
      </c>
      <c r="I108" s="6" t="s">
        <v>76</v>
      </c>
      <c r="J108" s="6" t="s">
        <v>78</v>
      </c>
      <c r="K108" s="6" t="s">
        <v>131</v>
      </c>
      <c r="L108" s="6" t="s">
        <v>80</v>
      </c>
      <c r="M108" s="6" t="s">
        <v>470</v>
      </c>
      <c r="N108" s="6" t="s">
        <v>219</v>
      </c>
      <c r="O108" s="6" t="s">
        <v>133</v>
      </c>
      <c r="P108" s="6" t="s">
        <v>83</v>
      </c>
      <c r="Q108" s="6" t="s">
        <v>84</v>
      </c>
      <c r="R108" s="6" t="s">
        <v>1</v>
      </c>
      <c r="S108" s="6" t="s">
        <v>85</v>
      </c>
      <c r="T108" s="9">
        <v>2985.16</v>
      </c>
      <c r="U108" s="6" t="s">
        <v>134</v>
      </c>
      <c r="V108" s="7">
        <v>5669</v>
      </c>
      <c r="W108" s="6" t="s">
        <v>135</v>
      </c>
      <c r="X108" s="6" t="s">
        <v>136</v>
      </c>
      <c r="Y108" s="6" t="s">
        <v>75</v>
      </c>
      <c r="Z108" s="9">
        <v>2985.16</v>
      </c>
      <c r="AA108" s="6" t="s">
        <v>89</v>
      </c>
      <c r="AB108" s="6" t="s">
        <v>90</v>
      </c>
      <c r="AD108" s="6" t="s">
        <v>91</v>
      </c>
      <c r="AE108" s="6" t="s">
        <v>470</v>
      </c>
      <c r="AF108" s="9">
        <v>2985.16</v>
      </c>
      <c r="AG108" s="6" t="s">
        <v>456</v>
      </c>
      <c r="AH108" s="6" t="s">
        <v>23</v>
      </c>
      <c r="AI108" s="7">
        <v>51394010001</v>
      </c>
      <c r="AJ108" s="6" t="s">
        <v>28</v>
      </c>
      <c r="AK108" s="7">
        <v>999999</v>
      </c>
      <c r="AL108" s="6" t="s">
        <v>33</v>
      </c>
      <c r="AM108" s="6" t="s">
        <v>457</v>
      </c>
      <c r="AN108" s="6" t="s">
        <v>33</v>
      </c>
      <c r="AO108" s="6" t="s">
        <v>471</v>
      </c>
      <c r="AP108" s="6" t="s">
        <v>21</v>
      </c>
      <c r="AQ108" s="7">
        <v>256</v>
      </c>
      <c r="AR108" s="6" t="s">
        <v>92</v>
      </c>
      <c r="AS108" s="6" t="s">
        <v>472</v>
      </c>
      <c r="AT108" s="6" t="s">
        <v>93</v>
      </c>
      <c r="AU108" s="6" t="s">
        <v>77</v>
      </c>
      <c r="AV108" s="6" t="s">
        <v>94</v>
      </c>
      <c r="AW108" s="7">
        <v>39401</v>
      </c>
      <c r="AX108" s="6" t="s">
        <v>28</v>
      </c>
      <c r="AY108" s="7">
        <v>1</v>
      </c>
      <c r="AZ108" s="6" t="s">
        <v>29</v>
      </c>
      <c r="BA108" s="7">
        <v>110101</v>
      </c>
      <c r="BB108" s="6" t="s">
        <v>0</v>
      </c>
      <c r="BC108" s="6" t="s">
        <v>466</v>
      </c>
      <c r="BD108" s="6" t="s">
        <v>33</v>
      </c>
      <c r="BE108" s="7">
        <v>20999</v>
      </c>
      <c r="BF108" s="6" t="s">
        <v>32</v>
      </c>
      <c r="BG108" s="6" t="s">
        <v>460</v>
      </c>
      <c r="BH108" s="6" t="s">
        <v>33</v>
      </c>
      <c r="BI108" s="7">
        <v>22</v>
      </c>
      <c r="BJ108" s="7">
        <v>2022</v>
      </c>
      <c r="BK108" s="6" t="s">
        <v>461</v>
      </c>
      <c r="BL108" s="6" t="s">
        <v>33</v>
      </c>
    </row>
    <row r="109" spans="1:64" x14ac:dyDescent="0.3">
      <c r="A109" s="6" t="s">
        <v>842</v>
      </c>
      <c r="B109" s="6" t="s">
        <v>452</v>
      </c>
      <c r="C109" s="6" t="s">
        <v>727</v>
      </c>
      <c r="D109" s="6" t="s">
        <v>75</v>
      </c>
      <c r="E109" s="6" t="s">
        <v>474</v>
      </c>
      <c r="F109" s="7">
        <v>5</v>
      </c>
      <c r="G109" s="6" t="s">
        <v>469</v>
      </c>
      <c r="H109" s="7">
        <v>2022</v>
      </c>
      <c r="I109" s="6" t="s">
        <v>76</v>
      </c>
      <c r="J109" s="6" t="s">
        <v>78</v>
      </c>
      <c r="K109" s="6" t="s">
        <v>131</v>
      </c>
      <c r="L109" s="6" t="s">
        <v>80</v>
      </c>
      <c r="M109" s="6" t="s">
        <v>470</v>
      </c>
      <c r="N109" s="6" t="s">
        <v>149</v>
      </c>
      <c r="O109" s="6" t="s">
        <v>133</v>
      </c>
      <c r="P109" s="6" t="s">
        <v>83</v>
      </c>
      <c r="Q109" s="6" t="s">
        <v>84</v>
      </c>
      <c r="R109" s="6" t="s">
        <v>1</v>
      </c>
      <c r="S109" s="6" t="s">
        <v>85</v>
      </c>
      <c r="T109" s="9">
        <v>2985.16</v>
      </c>
      <c r="U109" s="6" t="s">
        <v>134</v>
      </c>
      <c r="V109" s="7">
        <v>5669</v>
      </c>
      <c r="W109" s="6" t="s">
        <v>135</v>
      </c>
      <c r="X109" s="6" t="s">
        <v>136</v>
      </c>
      <c r="Y109" s="6" t="s">
        <v>75</v>
      </c>
      <c r="Z109" s="9">
        <v>2985.16</v>
      </c>
      <c r="AA109" s="6" t="s">
        <v>89</v>
      </c>
      <c r="AB109" s="6" t="s">
        <v>90</v>
      </c>
      <c r="AD109" s="6" t="s">
        <v>91</v>
      </c>
      <c r="AE109" s="6" t="s">
        <v>470</v>
      </c>
      <c r="AF109" s="9">
        <v>2985.16</v>
      </c>
      <c r="AG109" s="6" t="s">
        <v>456</v>
      </c>
      <c r="AH109" s="6" t="s">
        <v>23</v>
      </c>
      <c r="AI109" s="7">
        <v>51394010001</v>
      </c>
      <c r="AJ109" s="6" t="s">
        <v>28</v>
      </c>
      <c r="AK109" s="7">
        <v>999999</v>
      </c>
      <c r="AL109" s="6" t="s">
        <v>33</v>
      </c>
      <c r="AM109" s="6" t="s">
        <v>457</v>
      </c>
      <c r="AN109" s="6" t="s">
        <v>33</v>
      </c>
      <c r="AO109" s="6" t="s">
        <v>471</v>
      </c>
      <c r="AP109" s="6" t="s">
        <v>21</v>
      </c>
      <c r="AQ109" s="7">
        <v>256</v>
      </c>
      <c r="AR109" s="6" t="s">
        <v>92</v>
      </c>
      <c r="AS109" s="6" t="s">
        <v>472</v>
      </c>
      <c r="AT109" s="6" t="s">
        <v>93</v>
      </c>
      <c r="AU109" s="6" t="s">
        <v>77</v>
      </c>
      <c r="AV109" s="6" t="s">
        <v>94</v>
      </c>
      <c r="AW109" s="7">
        <v>39401</v>
      </c>
      <c r="AX109" s="6" t="s">
        <v>28</v>
      </c>
      <c r="AY109" s="7">
        <v>1</v>
      </c>
      <c r="AZ109" s="6" t="s">
        <v>29</v>
      </c>
      <c r="BA109" s="7">
        <v>110101</v>
      </c>
      <c r="BB109" s="6" t="s">
        <v>0</v>
      </c>
      <c r="BC109" s="6" t="s">
        <v>466</v>
      </c>
      <c r="BD109" s="6" t="s">
        <v>33</v>
      </c>
      <c r="BE109" s="7">
        <v>20999</v>
      </c>
      <c r="BF109" s="6" t="s">
        <v>32</v>
      </c>
      <c r="BG109" s="6" t="s">
        <v>460</v>
      </c>
      <c r="BH109" s="6" t="s">
        <v>33</v>
      </c>
      <c r="BI109" s="7">
        <v>22</v>
      </c>
      <c r="BJ109" s="7">
        <v>2022</v>
      </c>
      <c r="BK109" s="6" t="s">
        <v>461</v>
      </c>
      <c r="BL109" s="6" t="s">
        <v>33</v>
      </c>
    </row>
    <row r="110" spans="1:64" x14ac:dyDescent="0.3">
      <c r="A110" s="6" t="s">
        <v>842</v>
      </c>
      <c r="B110" s="6" t="s">
        <v>452</v>
      </c>
      <c r="C110" s="6" t="s">
        <v>728</v>
      </c>
      <c r="D110" s="6" t="s">
        <v>75</v>
      </c>
      <c r="E110" s="6" t="s">
        <v>474</v>
      </c>
      <c r="F110" s="7">
        <v>5</v>
      </c>
      <c r="G110" s="6" t="s">
        <v>469</v>
      </c>
      <c r="H110" s="7">
        <v>2022</v>
      </c>
      <c r="I110" s="6" t="s">
        <v>76</v>
      </c>
      <c r="J110" s="6" t="s">
        <v>78</v>
      </c>
      <c r="K110" s="6" t="s">
        <v>131</v>
      </c>
      <c r="L110" s="6" t="s">
        <v>80</v>
      </c>
      <c r="M110" s="6" t="s">
        <v>470</v>
      </c>
      <c r="N110" s="6" t="s">
        <v>192</v>
      </c>
      <c r="O110" s="6" t="s">
        <v>133</v>
      </c>
      <c r="P110" s="6" t="s">
        <v>83</v>
      </c>
      <c r="Q110" s="6" t="s">
        <v>84</v>
      </c>
      <c r="R110" s="6" t="s">
        <v>1</v>
      </c>
      <c r="S110" s="6" t="s">
        <v>85</v>
      </c>
      <c r="T110" s="7">
        <v>38220</v>
      </c>
      <c r="U110" s="6" t="s">
        <v>134</v>
      </c>
      <c r="V110" s="7">
        <v>5669</v>
      </c>
      <c r="W110" s="6" t="s">
        <v>135</v>
      </c>
      <c r="X110" s="6" t="s">
        <v>136</v>
      </c>
      <c r="Y110" s="6" t="s">
        <v>75</v>
      </c>
      <c r="Z110" s="7">
        <v>38220</v>
      </c>
      <c r="AA110" s="6" t="s">
        <v>89</v>
      </c>
      <c r="AB110" s="6" t="s">
        <v>90</v>
      </c>
      <c r="AD110" s="6" t="s">
        <v>91</v>
      </c>
      <c r="AE110" s="6" t="s">
        <v>470</v>
      </c>
      <c r="AF110" s="7">
        <v>38220</v>
      </c>
      <c r="AG110" s="6" t="s">
        <v>456</v>
      </c>
      <c r="AH110" s="6" t="s">
        <v>23</v>
      </c>
      <c r="AI110" s="7">
        <v>51394010001</v>
      </c>
      <c r="AJ110" s="6" t="s">
        <v>28</v>
      </c>
      <c r="AK110" s="7">
        <v>999999</v>
      </c>
      <c r="AL110" s="6" t="s">
        <v>33</v>
      </c>
      <c r="AM110" s="6" t="s">
        <v>457</v>
      </c>
      <c r="AN110" s="6" t="s">
        <v>33</v>
      </c>
      <c r="AO110" s="6" t="s">
        <v>471</v>
      </c>
      <c r="AP110" s="6" t="s">
        <v>21</v>
      </c>
      <c r="AQ110" s="7">
        <v>256</v>
      </c>
      <c r="AR110" s="6" t="s">
        <v>92</v>
      </c>
      <c r="AS110" s="6" t="s">
        <v>472</v>
      </c>
      <c r="AT110" s="6" t="s">
        <v>93</v>
      </c>
      <c r="AU110" s="6" t="s">
        <v>77</v>
      </c>
      <c r="AV110" s="6" t="s">
        <v>94</v>
      </c>
      <c r="AW110" s="7">
        <v>39401</v>
      </c>
      <c r="AX110" s="6" t="s">
        <v>28</v>
      </c>
      <c r="AY110" s="7">
        <v>1</v>
      </c>
      <c r="AZ110" s="6" t="s">
        <v>29</v>
      </c>
      <c r="BA110" s="7">
        <v>110101</v>
      </c>
      <c r="BB110" s="6" t="s">
        <v>0</v>
      </c>
      <c r="BC110" s="6" t="s">
        <v>466</v>
      </c>
      <c r="BD110" s="6" t="s">
        <v>33</v>
      </c>
      <c r="BE110" s="7">
        <v>20999</v>
      </c>
      <c r="BF110" s="6" t="s">
        <v>32</v>
      </c>
      <c r="BG110" s="6" t="s">
        <v>460</v>
      </c>
      <c r="BH110" s="6" t="s">
        <v>33</v>
      </c>
      <c r="BI110" s="7">
        <v>22</v>
      </c>
      <c r="BJ110" s="7">
        <v>2022</v>
      </c>
      <c r="BK110" s="6" t="s">
        <v>461</v>
      </c>
      <c r="BL110" s="6" t="s">
        <v>33</v>
      </c>
    </row>
    <row r="111" spans="1:64" x14ac:dyDescent="0.3">
      <c r="A111" s="6" t="s">
        <v>842</v>
      </c>
      <c r="B111" s="6" t="s">
        <v>452</v>
      </c>
      <c r="C111" s="6" t="s">
        <v>662</v>
      </c>
      <c r="D111" s="6" t="s">
        <v>75</v>
      </c>
      <c r="E111" s="6" t="s">
        <v>489</v>
      </c>
      <c r="F111" s="7">
        <v>6</v>
      </c>
      <c r="G111" s="6" t="s">
        <v>482</v>
      </c>
      <c r="H111" s="7">
        <v>2022</v>
      </c>
      <c r="I111" s="6" t="s">
        <v>95</v>
      </c>
      <c r="J111" s="6" t="s">
        <v>96</v>
      </c>
      <c r="K111" s="6" t="s">
        <v>112</v>
      </c>
      <c r="L111" s="6" t="s">
        <v>80</v>
      </c>
      <c r="M111" s="6" t="s">
        <v>490</v>
      </c>
      <c r="N111" s="8" t="s">
        <v>113</v>
      </c>
      <c r="O111" s="6" t="s">
        <v>114</v>
      </c>
      <c r="P111" s="6" t="s">
        <v>83</v>
      </c>
      <c r="Q111" s="6" t="s">
        <v>84</v>
      </c>
      <c r="R111" s="6" t="s">
        <v>96</v>
      </c>
      <c r="S111" s="6" t="s">
        <v>100</v>
      </c>
      <c r="T111" s="9">
        <v>1235.8900000000001</v>
      </c>
      <c r="U111" s="6" t="s">
        <v>101</v>
      </c>
      <c r="V111" s="7">
        <v>5985</v>
      </c>
      <c r="W111" s="6" t="s">
        <v>102</v>
      </c>
      <c r="X111" s="6" t="s">
        <v>103</v>
      </c>
      <c r="Y111" s="6" t="s">
        <v>75</v>
      </c>
      <c r="Z111" s="9">
        <v>1235.8900000000001</v>
      </c>
      <c r="AA111" s="6" t="s">
        <v>89</v>
      </c>
      <c r="AB111" s="6" t="s">
        <v>90</v>
      </c>
      <c r="AD111" s="6" t="s">
        <v>91</v>
      </c>
      <c r="AE111" s="6" t="s">
        <v>490</v>
      </c>
      <c r="AF111" s="9">
        <v>1235.8900000000001</v>
      </c>
      <c r="AG111" s="6" t="s">
        <v>456</v>
      </c>
      <c r="AH111" s="6" t="s">
        <v>23</v>
      </c>
      <c r="AI111" s="7">
        <v>51394010001</v>
      </c>
      <c r="AJ111" s="6" t="s">
        <v>28</v>
      </c>
      <c r="AK111" s="7">
        <v>999999</v>
      </c>
      <c r="AL111" s="6" t="s">
        <v>33</v>
      </c>
      <c r="AM111" s="6" t="s">
        <v>457</v>
      </c>
      <c r="AN111" s="6" t="s">
        <v>33</v>
      </c>
      <c r="AO111" s="6" t="s">
        <v>491</v>
      </c>
      <c r="AP111" s="6" t="s">
        <v>22</v>
      </c>
      <c r="AQ111" s="7">
        <v>216</v>
      </c>
      <c r="AR111" s="6" t="s">
        <v>104</v>
      </c>
      <c r="AS111" s="7">
        <v>116</v>
      </c>
      <c r="AT111" s="6" t="s">
        <v>105</v>
      </c>
      <c r="AU111" s="6" t="s">
        <v>77</v>
      </c>
      <c r="AV111" s="6" t="s">
        <v>94</v>
      </c>
      <c r="AW111" s="7">
        <v>39401</v>
      </c>
      <c r="AX111" s="6" t="s">
        <v>28</v>
      </c>
      <c r="AY111" s="7">
        <v>1</v>
      </c>
      <c r="AZ111" s="6" t="s">
        <v>29</v>
      </c>
      <c r="BA111" s="7">
        <v>110101</v>
      </c>
      <c r="BB111" s="6" t="s">
        <v>0</v>
      </c>
      <c r="BC111" s="6" t="s">
        <v>466</v>
      </c>
      <c r="BD111" s="6" t="s">
        <v>33</v>
      </c>
      <c r="BE111" s="7">
        <v>20999</v>
      </c>
      <c r="BF111" s="6" t="s">
        <v>32</v>
      </c>
      <c r="BG111" s="6" t="s">
        <v>460</v>
      </c>
      <c r="BH111" s="6" t="s">
        <v>33</v>
      </c>
      <c r="BI111" s="7">
        <v>22</v>
      </c>
      <c r="BJ111" s="7">
        <v>2022</v>
      </c>
      <c r="BK111" s="6" t="s">
        <v>461</v>
      </c>
      <c r="BL111" s="6" t="s">
        <v>33</v>
      </c>
    </row>
    <row r="112" spans="1:64" x14ac:dyDescent="0.3">
      <c r="A112" s="6" t="s">
        <v>842</v>
      </c>
      <c r="B112" s="6" t="s">
        <v>452</v>
      </c>
      <c r="C112" s="6" t="s">
        <v>488</v>
      </c>
      <c r="D112" s="6" t="s">
        <v>75</v>
      </c>
      <c r="E112" s="6" t="s">
        <v>489</v>
      </c>
      <c r="F112" s="7">
        <v>6</v>
      </c>
      <c r="G112" s="6" t="s">
        <v>482</v>
      </c>
      <c r="H112" s="7">
        <v>2022</v>
      </c>
      <c r="I112" s="6" t="s">
        <v>95</v>
      </c>
      <c r="J112" s="6" t="s">
        <v>96</v>
      </c>
      <c r="K112" s="6" t="s">
        <v>333</v>
      </c>
      <c r="L112" s="6" t="s">
        <v>80</v>
      </c>
      <c r="M112" s="6" t="s">
        <v>490</v>
      </c>
      <c r="N112" s="8" t="s">
        <v>334</v>
      </c>
      <c r="O112" s="6" t="s">
        <v>335</v>
      </c>
      <c r="P112" s="6" t="s">
        <v>83</v>
      </c>
      <c r="Q112" s="6" t="s">
        <v>84</v>
      </c>
      <c r="R112" s="6" t="s">
        <v>96</v>
      </c>
      <c r="S112" s="6" t="s">
        <v>100</v>
      </c>
      <c r="T112" s="9">
        <v>1951.77</v>
      </c>
      <c r="U112" s="6" t="s">
        <v>101</v>
      </c>
      <c r="V112" s="7">
        <v>5985</v>
      </c>
      <c r="W112" s="6" t="s">
        <v>102</v>
      </c>
      <c r="X112" s="6" t="s">
        <v>103</v>
      </c>
      <c r="Y112" s="6" t="s">
        <v>75</v>
      </c>
      <c r="Z112" s="9">
        <v>1951.77</v>
      </c>
      <c r="AA112" s="6" t="s">
        <v>89</v>
      </c>
      <c r="AB112" s="6" t="s">
        <v>90</v>
      </c>
      <c r="AD112" s="6" t="s">
        <v>91</v>
      </c>
      <c r="AE112" s="6" t="s">
        <v>490</v>
      </c>
      <c r="AF112" s="9">
        <v>1951.77</v>
      </c>
      <c r="AG112" s="6" t="s">
        <v>456</v>
      </c>
      <c r="AH112" s="6" t="s">
        <v>23</v>
      </c>
      <c r="AI112" s="7">
        <v>51394010001</v>
      </c>
      <c r="AJ112" s="6" t="s">
        <v>28</v>
      </c>
      <c r="AK112" s="7">
        <v>999999</v>
      </c>
      <c r="AL112" s="6" t="s">
        <v>33</v>
      </c>
      <c r="AM112" s="6" t="s">
        <v>457</v>
      </c>
      <c r="AN112" s="6" t="s">
        <v>33</v>
      </c>
      <c r="AO112" s="6" t="s">
        <v>491</v>
      </c>
      <c r="AP112" s="6" t="s">
        <v>22</v>
      </c>
      <c r="AQ112" s="7">
        <v>216</v>
      </c>
      <c r="AR112" s="6" t="s">
        <v>104</v>
      </c>
      <c r="AS112" s="7">
        <v>116</v>
      </c>
      <c r="AT112" s="6" t="s">
        <v>105</v>
      </c>
      <c r="AU112" s="6" t="s">
        <v>77</v>
      </c>
      <c r="AV112" s="6" t="s">
        <v>94</v>
      </c>
      <c r="AW112" s="7">
        <v>39401</v>
      </c>
      <c r="AX112" s="6" t="s">
        <v>28</v>
      </c>
      <c r="AY112" s="7">
        <v>1</v>
      </c>
      <c r="AZ112" s="6" t="s">
        <v>29</v>
      </c>
      <c r="BA112" s="7">
        <v>110101</v>
      </c>
      <c r="BB112" s="6" t="s">
        <v>0</v>
      </c>
      <c r="BC112" s="6" t="s">
        <v>466</v>
      </c>
      <c r="BD112" s="6" t="s">
        <v>33</v>
      </c>
      <c r="BE112" s="7">
        <v>20999</v>
      </c>
      <c r="BF112" s="6" t="s">
        <v>32</v>
      </c>
      <c r="BG112" s="6" t="s">
        <v>460</v>
      </c>
      <c r="BH112" s="6" t="s">
        <v>33</v>
      </c>
      <c r="BI112" s="7">
        <v>22</v>
      </c>
      <c r="BJ112" s="7">
        <v>2022</v>
      </c>
      <c r="BK112" s="6" t="s">
        <v>461</v>
      </c>
      <c r="BL112" s="6" t="s">
        <v>33</v>
      </c>
    </row>
    <row r="113" spans="1:64" x14ac:dyDescent="0.3">
      <c r="A113" s="6" t="s">
        <v>842</v>
      </c>
      <c r="B113" s="6" t="s">
        <v>452</v>
      </c>
      <c r="C113" s="6" t="s">
        <v>701</v>
      </c>
      <c r="D113" s="6" t="s">
        <v>75</v>
      </c>
      <c r="E113" s="6" t="s">
        <v>489</v>
      </c>
      <c r="F113" s="7">
        <v>6</v>
      </c>
      <c r="G113" s="6" t="s">
        <v>482</v>
      </c>
      <c r="H113" s="7">
        <v>2022</v>
      </c>
      <c r="I113" s="6" t="s">
        <v>95</v>
      </c>
      <c r="J113" s="6" t="s">
        <v>96</v>
      </c>
      <c r="K113" s="6" t="s">
        <v>405</v>
      </c>
      <c r="L113" s="6" t="s">
        <v>80</v>
      </c>
      <c r="M113" s="6" t="s">
        <v>490</v>
      </c>
      <c r="N113" s="8" t="s">
        <v>406</v>
      </c>
      <c r="O113" s="6" t="s">
        <v>407</v>
      </c>
      <c r="P113" s="6" t="s">
        <v>83</v>
      </c>
      <c r="Q113" s="6" t="s">
        <v>84</v>
      </c>
      <c r="R113" s="6" t="s">
        <v>96</v>
      </c>
      <c r="S113" s="6" t="s">
        <v>100</v>
      </c>
      <c r="T113" s="9">
        <v>1853.63</v>
      </c>
      <c r="U113" s="6" t="s">
        <v>101</v>
      </c>
      <c r="V113" s="7">
        <v>5985</v>
      </c>
      <c r="W113" s="6" t="s">
        <v>102</v>
      </c>
      <c r="X113" s="6" t="s">
        <v>103</v>
      </c>
      <c r="Y113" s="6" t="s">
        <v>75</v>
      </c>
      <c r="Z113" s="9">
        <v>1853.63</v>
      </c>
      <c r="AA113" s="6" t="s">
        <v>89</v>
      </c>
      <c r="AB113" s="6" t="s">
        <v>90</v>
      </c>
      <c r="AD113" s="6" t="s">
        <v>91</v>
      </c>
      <c r="AE113" s="6" t="s">
        <v>490</v>
      </c>
      <c r="AF113" s="9">
        <v>1853.63</v>
      </c>
      <c r="AG113" s="6" t="s">
        <v>456</v>
      </c>
      <c r="AH113" s="6" t="s">
        <v>23</v>
      </c>
      <c r="AI113" s="7">
        <v>51394010001</v>
      </c>
      <c r="AJ113" s="6" t="s">
        <v>28</v>
      </c>
      <c r="AK113" s="7">
        <v>999999</v>
      </c>
      <c r="AL113" s="6" t="s">
        <v>33</v>
      </c>
      <c r="AM113" s="6" t="s">
        <v>457</v>
      </c>
      <c r="AN113" s="6" t="s">
        <v>33</v>
      </c>
      <c r="AO113" s="6" t="s">
        <v>491</v>
      </c>
      <c r="AP113" s="6" t="s">
        <v>22</v>
      </c>
      <c r="AQ113" s="7">
        <v>216</v>
      </c>
      <c r="AR113" s="6" t="s">
        <v>104</v>
      </c>
      <c r="AS113" s="7">
        <v>116</v>
      </c>
      <c r="AT113" s="6" t="s">
        <v>105</v>
      </c>
      <c r="AU113" s="6" t="s">
        <v>77</v>
      </c>
      <c r="AV113" s="6" t="s">
        <v>94</v>
      </c>
      <c r="AW113" s="7">
        <v>39401</v>
      </c>
      <c r="AX113" s="6" t="s">
        <v>28</v>
      </c>
      <c r="AY113" s="7">
        <v>1</v>
      </c>
      <c r="AZ113" s="6" t="s">
        <v>29</v>
      </c>
      <c r="BA113" s="7">
        <v>110101</v>
      </c>
      <c r="BB113" s="6" t="s">
        <v>0</v>
      </c>
      <c r="BC113" s="6" t="s">
        <v>466</v>
      </c>
      <c r="BD113" s="6" t="s">
        <v>33</v>
      </c>
      <c r="BE113" s="7">
        <v>20999</v>
      </c>
      <c r="BF113" s="6" t="s">
        <v>32</v>
      </c>
      <c r="BG113" s="6" t="s">
        <v>460</v>
      </c>
      <c r="BH113" s="6" t="s">
        <v>33</v>
      </c>
      <c r="BI113" s="7">
        <v>22</v>
      </c>
      <c r="BJ113" s="7">
        <v>2022</v>
      </c>
      <c r="BK113" s="6" t="s">
        <v>461</v>
      </c>
      <c r="BL113" s="6" t="s">
        <v>33</v>
      </c>
    </row>
    <row r="114" spans="1:64" x14ac:dyDescent="0.3">
      <c r="A114" s="6" t="s">
        <v>842</v>
      </c>
      <c r="B114" s="6" t="s">
        <v>452</v>
      </c>
      <c r="C114" s="6" t="s">
        <v>729</v>
      </c>
      <c r="D114" s="6" t="s">
        <v>75</v>
      </c>
      <c r="E114" s="6" t="s">
        <v>489</v>
      </c>
      <c r="F114" s="7">
        <v>6</v>
      </c>
      <c r="G114" s="6" t="s">
        <v>482</v>
      </c>
      <c r="H114" s="7">
        <v>2022</v>
      </c>
      <c r="I114" s="6" t="s">
        <v>95</v>
      </c>
      <c r="J114" s="6" t="s">
        <v>96</v>
      </c>
      <c r="K114" s="6" t="s">
        <v>330</v>
      </c>
      <c r="L114" s="6" t="s">
        <v>80</v>
      </c>
      <c r="M114" s="6" t="s">
        <v>490</v>
      </c>
      <c r="N114" s="8" t="s">
        <v>331</v>
      </c>
      <c r="O114" s="6" t="s">
        <v>332</v>
      </c>
      <c r="P114" s="6" t="s">
        <v>83</v>
      </c>
      <c r="Q114" s="6" t="s">
        <v>84</v>
      </c>
      <c r="R114" s="6" t="s">
        <v>96</v>
      </c>
      <c r="S114" s="6" t="s">
        <v>100</v>
      </c>
      <c r="T114" s="9">
        <v>1951.76</v>
      </c>
      <c r="U114" s="6" t="s">
        <v>101</v>
      </c>
      <c r="V114" s="7">
        <v>5985</v>
      </c>
      <c r="W114" s="6" t="s">
        <v>102</v>
      </c>
      <c r="X114" s="6" t="s">
        <v>103</v>
      </c>
      <c r="Y114" s="6" t="s">
        <v>75</v>
      </c>
      <c r="Z114" s="9">
        <v>1951.76</v>
      </c>
      <c r="AA114" s="6" t="s">
        <v>89</v>
      </c>
      <c r="AB114" s="6" t="s">
        <v>90</v>
      </c>
      <c r="AD114" s="6" t="s">
        <v>91</v>
      </c>
      <c r="AE114" s="6" t="s">
        <v>490</v>
      </c>
      <c r="AF114" s="9">
        <v>1951.76</v>
      </c>
      <c r="AG114" s="6" t="s">
        <v>456</v>
      </c>
      <c r="AH114" s="6" t="s">
        <v>23</v>
      </c>
      <c r="AI114" s="7">
        <v>51394010001</v>
      </c>
      <c r="AJ114" s="6" t="s">
        <v>28</v>
      </c>
      <c r="AK114" s="7">
        <v>999999</v>
      </c>
      <c r="AL114" s="6" t="s">
        <v>33</v>
      </c>
      <c r="AM114" s="6" t="s">
        <v>457</v>
      </c>
      <c r="AN114" s="6" t="s">
        <v>33</v>
      </c>
      <c r="AO114" s="6" t="s">
        <v>491</v>
      </c>
      <c r="AP114" s="6" t="s">
        <v>22</v>
      </c>
      <c r="AQ114" s="7">
        <v>216</v>
      </c>
      <c r="AR114" s="6" t="s">
        <v>104</v>
      </c>
      <c r="AS114" s="7">
        <v>116</v>
      </c>
      <c r="AT114" s="6" t="s">
        <v>105</v>
      </c>
      <c r="AU114" s="6" t="s">
        <v>77</v>
      </c>
      <c r="AV114" s="6" t="s">
        <v>94</v>
      </c>
      <c r="AW114" s="7">
        <v>39401</v>
      </c>
      <c r="AX114" s="6" t="s">
        <v>28</v>
      </c>
      <c r="AY114" s="7">
        <v>1</v>
      </c>
      <c r="AZ114" s="6" t="s">
        <v>29</v>
      </c>
      <c r="BA114" s="7">
        <v>110101</v>
      </c>
      <c r="BB114" s="6" t="s">
        <v>0</v>
      </c>
      <c r="BC114" s="6" t="s">
        <v>466</v>
      </c>
      <c r="BD114" s="6" t="s">
        <v>33</v>
      </c>
      <c r="BE114" s="7">
        <v>20999</v>
      </c>
      <c r="BF114" s="6" t="s">
        <v>32</v>
      </c>
      <c r="BG114" s="6" t="s">
        <v>460</v>
      </c>
      <c r="BH114" s="6" t="s">
        <v>33</v>
      </c>
      <c r="BI114" s="7">
        <v>22</v>
      </c>
      <c r="BJ114" s="7">
        <v>2022</v>
      </c>
      <c r="BK114" s="6" t="s">
        <v>461</v>
      </c>
      <c r="BL114" s="6" t="s">
        <v>33</v>
      </c>
    </row>
    <row r="115" spans="1:64" x14ac:dyDescent="0.3">
      <c r="A115" s="6" t="s">
        <v>842</v>
      </c>
      <c r="B115" s="6" t="s">
        <v>452</v>
      </c>
      <c r="C115" s="6" t="s">
        <v>730</v>
      </c>
      <c r="D115" s="6" t="s">
        <v>75</v>
      </c>
      <c r="E115" s="6" t="s">
        <v>489</v>
      </c>
      <c r="F115" s="7">
        <v>6</v>
      </c>
      <c r="G115" s="6" t="s">
        <v>482</v>
      </c>
      <c r="H115" s="7">
        <v>2022</v>
      </c>
      <c r="I115" s="6" t="s">
        <v>95</v>
      </c>
      <c r="J115" s="6" t="s">
        <v>96</v>
      </c>
      <c r="K115" s="6" t="s">
        <v>304</v>
      </c>
      <c r="L115" s="6" t="s">
        <v>80</v>
      </c>
      <c r="M115" s="6" t="s">
        <v>490</v>
      </c>
      <c r="N115" s="8" t="s">
        <v>305</v>
      </c>
      <c r="O115" s="6" t="s">
        <v>306</v>
      </c>
      <c r="P115" s="6" t="s">
        <v>83</v>
      </c>
      <c r="Q115" s="6" t="s">
        <v>84</v>
      </c>
      <c r="R115" s="6" t="s">
        <v>96</v>
      </c>
      <c r="S115" s="6" t="s">
        <v>100</v>
      </c>
      <c r="T115" s="9">
        <v>1955.37</v>
      </c>
      <c r="U115" s="6" t="s">
        <v>101</v>
      </c>
      <c r="V115" s="7">
        <v>5985</v>
      </c>
      <c r="W115" s="6" t="s">
        <v>102</v>
      </c>
      <c r="X115" s="6" t="s">
        <v>103</v>
      </c>
      <c r="Y115" s="6" t="s">
        <v>75</v>
      </c>
      <c r="Z115" s="9">
        <v>1955.37</v>
      </c>
      <c r="AA115" s="6" t="s">
        <v>89</v>
      </c>
      <c r="AB115" s="6" t="s">
        <v>90</v>
      </c>
      <c r="AD115" s="6" t="s">
        <v>91</v>
      </c>
      <c r="AE115" s="6" t="s">
        <v>490</v>
      </c>
      <c r="AF115" s="9">
        <v>1955.37</v>
      </c>
      <c r="AG115" s="6" t="s">
        <v>456</v>
      </c>
      <c r="AH115" s="6" t="s">
        <v>23</v>
      </c>
      <c r="AI115" s="7">
        <v>51394010001</v>
      </c>
      <c r="AJ115" s="6" t="s">
        <v>28</v>
      </c>
      <c r="AK115" s="7">
        <v>999999</v>
      </c>
      <c r="AL115" s="6" t="s">
        <v>33</v>
      </c>
      <c r="AM115" s="6" t="s">
        <v>457</v>
      </c>
      <c r="AN115" s="6" t="s">
        <v>33</v>
      </c>
      <c r="AO115" s="6" t="s">
        <v>491</v>
      </c>
      <c r="AP115" s="6" t="s">
        <v>22</v>
      </c>
      <c r="AQ115" s="7">
        <v>216</v>
      </c>
      <c r="AR115" s="6" t="s">
        <v>104</v>
      </c>
      <c r="AS115" s="7">
        <v>116</v>
      </c>
      <c r="AT115" s="6" t="s">
        <v>105</v>
      </c>
      <c r="AU115" s="6" t="s">
        <v>77</v>
      </c>
      <c r="AV115" s="6" t="s">
        <v>94</v>
      </c>
      <c r="AW115" s="7">
        <v>39401</v>
      </c>
      <c r="AX115" s="6" t="s">
        <v>28</v>
      </c>
      <c r="AY115" s="7">
        <v>1</v>
      </c>
      <c r="AZ115" s="6" t="s">
        <v>29</v>
      </c>
      <c r="BA115" s="7">
        <v>110101</v>
      </c>
      <c r="BB115" s="6" t="s">
        <v>0</v>
      </c>
      <c r="BC115" s="6" t="s">
        <v>466</v>
      </c>
      <c r="BD115" s="6" t="s">
        <v>33</v>
      </c>
      <c r="BE115" s="7">
        <v>20999</v>
      </c>
      <c r="BF115" s="6" t="s">
        <v>32</v>
      </c>
      <c r="BG115" s="6" t="s">
        <v>460</v>
      </c>
      <c r="BH115" s="6" t="s">
        <v>33</v>
      </c>
      <c r="BI115" s="7">
        <v>22</v>
      </c>
      <c r="BJ115" s="7">
        <v>2022</v>
      </c>
      <c r="BK115" s="6" t="s">
        <v>461</v>
      </c>
      <c r="BL115" s="6" t="s">
        <v>33</v>
      </c>
    </row>
    <row r="116" spans="1:64" x14ac:dyDescent="0.3">
      <c r="A116" s="6" t="s">
        <v>842</v>
      </c>
      <c r="B116" s="6" t="s">
        <v>452</v>
      </c>
      <c r="C116" s="6" t="s">
        <v>731</v>
      </c>
      <c r="D116" s="6" t="s">
        <v>75</v>
      </c>
      <c r="E116" s="6" t="s">
        <v>495</v>
      </c>
      <c r="F116" s="7">
        <v>7</v>
      </c>
      <c r="G116" s="6" t="s">
        <v>496</v>
      </c>
      <c r="H116" s="7">
        <v>2022</v>
      </c>
      <c r="I116" s="6" t="s">
        <v>390</v>
      </c>
      <c r="J116" s="6" t="s">
        <v>96</v>
      </c>
      <c r="K116" s="6" t="s">
        <v>497</v>
      </c>
      <c r="L116" s="6" t="s">
        <v>80</v>
      </c>
      <c r="M116" s="6" t="s">
        <v>498</v>
      </c>
      <c r="N116" s="6" t="s">
        <v>732</v>
      </c>
      <c r="O116" s="6" t="s">
        <v>733</v>
      </c>
      <c r="P116" s="6" t="s">
        <v>83</v>
      </c>
      <c r="Q116" s="6" t="s">
        <v>84</v>
      </c>
      <c r="R116" s="6" t="s">
        <v>96</v>
      </c>
      <c r="S116" s="6" t="s">
        <v>100</v>
      </c>
      <c r="T116" s="9">
        <v>13367.49</v>
      </c>
      <c r="U116" s="6" t="s">
        <v>501</v>
      </c>
      <c r="V116" s="7">
        <v>6097</v>
      </c>
      <c r="W116" s="6" t="s">
        <v>502</v>
      </c>
      <c r="X116" s="6" t="s">
        <v>503</v>
      </c>
      <c r="Y116" s="6" t="s">
        <v>75</v>
      </c>
      <c r="Z116" s="9">
        <v>13367.49</v>
      </c>
      <c r="AA116" s="6" t="s">
        <v>89</v>
      </c>
      <c r="AB116" s="6" t="s">
        <v>90</v>
      </c>
      <c r="AD116" s="6" t="s">
        <v>91</v>
      </c>
      <c r="AE116" s="6" t="s">
        <v>498</v>
      </c>
      <c r="AF116" s="9">
        <v>13367.49</v>
      </c>
      <c r="AG116" s="6" t="s">
        <v>456</v>
      </c>
      <c r="AH116" s="6" t="s">
        <v>23</v>
      </c>
      <c r="AI116" s="7">
        <v>51394010001</v>
      </c>
      <c r="AJ116" s="6" t="s">
        <v>28</v>
      </c>
      <c r="AK116" s="7">
        <v>999999</v>
      </c>
      <c r="AL116" s="6" t="s">
        <v>33</v>
      </c>
      <c r="AM116" s="6" t="s">
        <v>457</v>
      </c>
      <c r="AN116" s="6" t="s">
        <v>33</v>
      </c>
      <c r="AO116" s="7">
        <v>13030101</v>
      </c>
      <c r="AP116" s="6" t="s">
        <v>127</v>
      </c>
      <c r="AQ116" s="7">
        <v>356</v>
      </c>
      <c r="AR116" s="6" t="s">
        <v>400</v>
      </c>
      <c r="AS116" s="7">
        <v>244</v>
      </c>
      <c r="AT116" s="6" t="s">
        <v>401</v>
      </c>
      <c r="AU116" s="6" t="s">
        <v>77</v>
      </c>
      <c r="AV116" s="6" t="s">
        <v>94</v>
      </c>
      <c r="AW116" s="7">
        <v>39401</v>
      </c>
      <c r="AX116" s="6" t="s">
        <v>28</v>
      </c>
      <c r="AY116" s="7">
        <v>1</v>
      </c>
      <c r="AZ116" s="6" t="s">
        <v>29</v>
      </c>
      <c r="BA116" s="7">
        <v>110101</v>
      </c>
      <c r="BB116" s="6" t="s">
        <v>0</v>
      </c>
      <c r="BC116" s="6" t="s">
        <v>466</v>
      </c>
      <c r="BD116" s="6" t="s">
        <v>33</v>
      </c>
      <c r="BE116" s="7">
        <v>20999</v>
      </c>
      <c r="BF116" s="6" t="s">
        <v>32</v>
      </c>
      <c r="BG116" s="6" t="s">
        <v>460</v>
      </c>
      <c r="BH116" s="6" t="s">
        <v>33</v>
      </c>
      <c r="BI116" s="7">
        <v>22</v>
      </c>
      <c r="BJ116" s="7">
        <v>2022</v>
      </c>
      <c r="BK116" s="6" t="s">
        <v>461</v>
      </c>
      <c r="BL116" s="6" t="s">
        <v>33</v>
      </c>
    </row>
    <row r="117" spans="1:64" x14ac:dyDescent="0.3">
      <c r="A117" s="6" t="s">
        <v>842</v>
      </c>
      <c r="B117" s="6" t="s">
        <v>452</v>
      </c>
      <c r="C117" s="6" t="s">
        <v>734</v>
      </c>
      <c r="D117" s="6" t="s">
        <v>75</v>
      </c>
      <c r="E117" s="6" t="s">
        <v>566</v>
      </c>
      <c r="F117" s="7">
        <v>8</v>
      </c>
      <c r="G117" s="6" t="s">
        <v>509</v>
      </c>
      <c r="H117" s="7">
        <v>2022</v>
      </c>
      <c r="I117" s="6" t="s">
        <v>254</v>
      </c>
      <c r="J117" s="6" t="s">
        <v>96</v>
      </c>
      <c r="K117" s="6" t="s">
        <v>567</v>
      </c>
      <c r="L117" s="6" t="s">
        <v>80</v>
      </c>
      <c r="M117" s="6" t="s">
        <v>568</v>
      </c>
      <c r="N117" s="8" t="s">
        <v>735</v>
      </c>
      <c r="O117" s="6" t="s">
        <v>736</v>
      </c>
      <c r="P117" s="6" t="s">
        <v>83</v>
      </c>
      <c r="Q117" s="6" t="s">
        <v>84</v>
      </c>
      <c r="R117" s="6" t="s">
        <v>96</v>
      </c>
      <c r="S117" s="6" t="s">
        <v>100</v>
      </c>
      <c r="T117" s="9">
        <v>819.23</v>
      </c>
      <c r="U117" s="6" t="s">
        <v>571</v>
      </c>
      <c r="V117" s="7">
        <v>6436</v>
      </c>
      <c r="W117" s="6" t="s">
        <v>572</v>
      </c>
      <c r="X117" s="6" t="s">
        <v>573</v>
      </c>
      <c r="Y117" s="6" t="s">
        <v>75</v>
      </c>
      <c r="Z117" s="9">
        <v>819.23</v>
      </c>
      <c r="AA117" s="6" t="s">
        <v>89</v>
      </c>
      <c r="AB117" s="6" t="s">
        <v>90</v>
      </c>
      <c r="AD117" s="6" t="s">
        <v>91</v>
      </c>
      <c r="AE117" s="6" t="s">
        <v>568</v>
      </c>
      <c r="AF117" s="9">
        <v>819.23</v>
      </c>
      <c r="AG117" s="6" t="s">
        <v>456</v>
      </c>
      <c r="AH117" s="6" t="s">
        <v>23</v>
      </c>
      <c r="AI117" s="7">
        <v>51394010001</v>
      </c>
      <c r="AJ117" s="6" t="s">
        <v>28</v>
      </c>
      <c r="AK117" s="7">
        <v>999999</v>
      </c>
      <c r="AL117" s="6" t="s">
        <v>33</v>
      </c>
      <c r="AM117" s="6" t="s">
        <v>457</v>
      </c>
      <c r="AN117" s="6" t="s">
        <v>33</v>
      </c>
      <c r="AO117" s="6" t="s">
        <v>458</v>
      </c>
      <c r="AP117" s="6" t="s">
        <v>22</v>
      </c>
      <c r="AQ117" s="7">
        <v>121</v>
      </c>
      <c r="AR117" s="6" t="s">
        <v>24</v>
      </c>
      <c r="AS117" s="6" t="s">
        <v>459</v>
      </c>
      <c r="AT117" s="6" t="s">
        <v>25</v>
      </c>
      <c r="AU117" s="6" t="s">
        <v>26</v>
      </c>
      <c r="AV117" s="6" t="s">
        <v>27</v>
      </c>
      <c r="AW117" s="7">
        <v>39401</v>
      </c>
      <c r="AX117" s="6" t="s">
        <v>28</v>
      </c>
      <c r="AY117" s="7">
        <v>1</v>
      </c>
      <c r="AZ117" s="6" t="s">
        <v>29</v>
      </c>
      <c r="BA117" s="7">
        <v>110101</v>
      </c>
      <c r="BB117" s="6" t="s">
        <v>0</v>
      </c>
      <c r="BC117" s="6" t="s">
        <v>30</v>
      </c>
      <c r="BD117" s="6" t="s">
        <v>31</v>
      </c>
      <c r="BE117" s="7">
        <v>20999</v>
      </c>
      <c r="BF117" s="6" t="s">
        <v>32</v>
      </c>
      <c r="BG117" s="6" t="s">
        <v>460</v>
      </c>
      <c r="BH117" s="6" t="s">
        <v>33</v>
      </c>
      <c r="BI117" s="7">
        <v>22</v>
      </c>
      <c r="BJ117" s="7">
        <v>2022</v>
      </c>
      <c r="BK117" s="6" t="s">
        <v>461</v>
      </c>
      <c r="BL117" s="6" t="s">
        <v>33</v>
      </c>
    </row>
    <row r="118" spans="1:64" x14ac:dyDescent="0.3">
      <c r="A118" s="6" t="s">
        <v>842</v>
      </c>
      <c r="B118" s="6" t="s">
        <v>452</v>
      </c>
      <c r="C118" s="6" t="s">
        <v>737</v>
      </c>
      <c r="D118" s="6" t="s">
        <v>75</v>
      </c>
      <c r="E118" s="6" t="s">
        <v>738</v>
      </c>
      <c r="F118" s="7">
        <v>8</v>
      </c>
      <c r="G118" s="6" t="s">
        <v>509</v>
      </c>
      <c r="H118" s="7">
        <v>2022</v>
      </c>
      <c r="I118" s="6" t="s">
        <v>76</v>
      </c>
      <c r="J118" s="6" t="s">
        <v>78</v>
      </c>
      <c r="K118" s="6" t="s">
        <v>739</v>
      </c>
      <c r="L118" s="6" t="s">
        <v>80</v>
      </c>
      <c r="M118" s="6" t="s">
        <v>738</v>
      </c>
      <c r="N118" s="8" t="s">
        <v>740</v>
      </c>
      <c r="O118" s="6" t="s">
        <v>741</v>
      </c>
      <c r="P118" s="6" t="s">
        <v>83</v>
      </c>
      <c r="Q118" s="6" t="s">
        <v>84</v>
      </c>
      <c r="R118" s="6" t="s">
        <v>1</v>
      </c>
      <c r="S118" s="6" t="s">
        <v>85</v>
      </c>
      <c r="T118" s="9">
        <v>880142.03</v>
      </c>
      <c r="U118" s="6" t="s">
        <v>742</v>
      </c>
      <c r="V118" s="7">
        <v>6612</v>
      </c>
      <c r="W118" s="6" t="s">
        <v>743</v>
      </c>
      <c r="X118" s="6" t="s">
        <v>744</v>
      </c>
      <c r="Y118" s="6" t="s">
        <v>75</v>
      </c>
      <c r="Z118" s="9">
        <v>880142.03</v>
      </c>
      <c r="AA118" s="6" t="s">
        <v>89</v>
      </c>
      <c r="AB118" s="6" t="s">
        <v>90</v>
      </c>
      <c r="AD118" s="6" t="s">
        <v>91</v>
      </c>
      <c r="AE118" s="6" t="s">
        <v>738</v>
      </c>
      <c r="AF118" s="9">
        <v>957350.66</v>
      </c>
      <c r="AG118" s="6" t="s">
        <v>456</v>
      </c>
      <c r="AH118" s="6" t="s">
        <v>23</v>
      </c>
      <c r="AI118" s="7">
        <v>51394010001</v>
      </c>
      <c r="AJ118" s="6" t="s">
        <v>28</v>
      </c>
      <c r="AK118" s="7">
        <v>999999</v>
      </c>
      <c r="AL118" s="6" t="s">
        <v>33</v>
      </c>
      <c r="AM118" s="6" t="s">
        <v>457</v>
      </c>
      <c r="AN118" s="6" t="s">
        <v>33</v>
      </c>
      <c r="AO118" s="6" t="s">
        <v>471</v>
      </c>
      <c r="AP118" s="6" t="s">
        <v>21</v>
      </c>
      <c r="AQ118" s="7">
        <v>256</v>
      </c>
      <c r="AR118" s="6" t="s">
        <v>92</v>
      </c>
      <c r="AS118" s="6" t="s">
        <v>472</v>
      </c>
      <c r="AT118" s="6" t="s">
        <v>93</v>
      </c>
      <c r="AU118" s="6" t="s">
        <v>77</v>
      </c>
      <c r="AV118" s="6" t="s">
        <v>94</v>
      </c>
      <c r="AW118" s="7">
        <v>39401</v>
      </c>
      <c r="AX118" s="6" t="s">
        <v>28</v>
      </c>
      <c r="AY118" s="7">
        <v>1</v>
      </c>
      <c r="AZ118" s="6" t="s">
        <v>29</v>
      </c>
      <c r="BA118" s="7">
        <v>110101</v>
      </c>
      <c r="BB118" s="6" t="s">
        <v>0</v>
      </c>
      <c r="BC118" s="6" t="s">
        <v>466</v>
      </c>
      <c r="BD118" s="6" t="s">
        <v>33</v>
      </c>
      <c r="BE118" s="7">
        <v>20999</v>
      </c>
      <c r="BF118" s="6" t="s">
        <v>32</v>
      </c>
      <c r="BG118" s="6" t="s">
        <v>460</v>
      </c>
      <c r="BH118" s="6" t="s">
        <v>33</v>
      </c>
      <c r="BI118" s="7">
        <v>22</v>
      </c>
      <c r="BJ118" s="7">
        <v>2022</v>
      </c>
      <c r="BK118" s="6" t="s">
        <v>461</v>
      </c>
      <c r="BL118" s="6" t="s">
        <v>33</v>
      </c>
    </row>
    <row r="119" spans="1:64" x14ac:dyDescent="0.3">
      <c r="A119" s="6" t="s">
        <v>842</v>
      </c>
      <c r="B119" s="6" t="s">
        <v>452</v>
      </c>
      <c r="C119" s="6" t="s">
        <v>745</v>
      </c>
      <c r="D119" s="6" t="s">
        <v>75</v>
      </c>
      <c r="E119" s="6" t="s">
        <v>518</v>
      </c>
      <c r="F119" s="7">
        <v>9</v>
      </c>
      <c r="G119" s="6" t="s">
        <v>519</v>
      </c>
      <c r="H119" s="7">
        <v>2022</v>
      </c>
      <c r="I119" s="6" t="s">
        <v>254</v>
      </c>
      <c r="J119" s="6" t="s">
        <v>96</v>
      </c>
      <c r="K119" s="6" t="s">
        <v>520</v>
      </c>
      <c r="L119" s="6" t="s">
        <v>80</v>
      </c>
      <c r="M119" s="6" t="s">
        <v>521</v>
      </c>
      <c r="N119" s="8" t="s">
        <v>746</v>
      </c>
      <c r="O119" s="6" t="s">
        <v>747</v>
      </c>
      <c r="P119" s="6" t="s">
        <v>83</v>
      </c>
      <c r="Q119" s="6" t="s">
        <v>84</v>
      </c>
      <c r="R119" s="6" t="s">
        <v>96</v>
      </c>
      <c r="S119" s="6" t="s">
        <v>100</v>
      </c>
      <c r="T119" s="6">
        <v>1407.3</v>
      </c>
      <c r="U119" s="6" t="s">
        <v>524</v>
      </c>
      <c r="V119" s="7">
        <v>6804</v>
      </c>
      <c r="W119" s="6" t="s">
        <v>525</v>
      </c>
      <c r="X119" s="6" t="s">
        <v>526</v>
      </c>
      <c r="Y119" s="6" t="s">
        <v>75</v>
      </c>
      <c r="Z119" s="6">
        <v>1407.3</v>
      </c>
      <c r="AA119" s="6" t="s">
        <v>89</v>
      </c>
      <c r="AB119" s="6" t="s">
        <v>90</v>
      </c>
      <c r="AD119" s="6" t="s">
        <v>91</v>
      </c>
      <c r="AE119" s="6" t="s">
        <v>521</v>
      </c>
      <c r="AF119" s="6">
        <v>1407.3</v>
      </c>
      <c r="AG119" s="6" t="s">
        <v>456</v>
      </c>
      <c r="AH119" s="6" t="s">
        <v>23</v>
      </c>
      <c r="AI119" s="7">
        <v>51394010001</v>
      </c>
      <c r="AJ119" s="6" t="s">
        <v>28</v>
      </c>
      <c r="AK119" s="7">
        <v>999999</v>
      </c>
      <c r="AL119" s="6" t="s">
        <v>33</v>
      </c>
      <c r="AM119" s="6" t="s">
        <v>457</v>
      </c>
      <c r="AN119" s="6" t="s">
        <v>33</v>
      </c>
      <c r="AO119" s="6" t="s">
        <v>458</v>
      </c>
      <c r="AP119" s="6" t="s">
        <v>22</v>
      </c>
      <c r="AQ119" s="7">
        <v>121</v>
      </c>
      <c r="AR119" s="6" t="s">
        <v>24</v>
      </c>
      <c r="AS119" s="6" t="s">
        <v>459</v>
      </c>
      <c r="AT119" s="6" t="s">
        <v>25</v>
      </c>
      <c r="AU119" s="6" t="s">
        <v>26</v>
      </c>
      <c r="AV119" s="6" t="s">
        <v>27</v>
      </c>
      <c r="AW119" s="7">
        <v>39401</v>
      </c>
      <c r="AX119" s="6" t="s">
        <v>28</v>
      </c>
      <c r="AY119" s="7">
        <v>1</v>
      </c>
      <c r="AZ119" s="6" t="s">
        <v>29</v>
      </c>
      <c r="BA119" s="7">
        <v>110101</v>
      </c>
      <c r="BB119" s="6" t="s">
        <v>0</v>
      </c>
      <c r="BC119" s="6" t="s">
        <v>30</v>
      </c>
      <c r="BD119" s="6" t="s">
        <v>31</v>
      </c>
      <c r="BE119" s="7">
        <v>20999</v>
      </c>
      <c r="BF119" s="6" t="s">
        <v>32</v>
      </c>
      <c r="BG119" s="6" t="s">
        <v>460</v>
      </c>
      <c r="BH119" s="6" t="s">
        <v>33</v>
      </c>
      <c r="BI119" s="7">
        <v>22</v>
      </c>
      <c r="BJ119" s="7">
        <v>2022</v>
      </c>
      <c r="BK119" s="6" t="s">
        <v>461</v>
      </c>
      <c r="BL119" s="6" t="s">
        <v>33</v>
      </c>
    </row>
    <row r="120" spans="1:64" x14ac:dyDescent="0.3">
      <c r="A120" s="6" t="s">
        <v>842</v>
      </c>
      <c r="B120" s="6" t="s">
        <v>452</v>
      </c>
      <c r="C120" s="6" t="s">
        <v>748</v>
      </c>
      <c r="D120" s="6" t="s">
        <v>75</v>
      </c>
      <c r="E120" s="6" t="s">
        <v>518</v>
      </c>
      <c r="F120" s="7">
        <v>9</v>
      </c>
      <c r="G120" s="6" t="s">
        <v>519</v>
      </c>
      <c r="H120" s="7">
        <v>2022</v>
      </c>
      <c r="I120" s="6" t="s">
        <v>254</v>
      </c>
      <c r="J120" s="6" t="s">
        <v>96</v>
      </c>
      <c r="K120" s="6" t="s">
        <v>520</v>
      </c>
      <c r="L120" s="6" t="s">
        <v>80</v>
      </c>
      <c r="M120" s="6" t="s">
        <v>521</v>
      </c>
      <c r="N120" s="8" t="s">
        <v>749</v>
      </c>
      <c r="O120" s="6" t="s">
        <v>750</v>
      </c>
      <c r="P120" s="6" t="s">
        <v>83</v>
      </c>
      <c r="Q120" s="6" t="s">
        <v>84</v>
      </c>
      <c r="R120" s="6" t="s">
        <v>96</v>
      </c>
      <c r="S120" s="6" t="s">
        <v>100</v>
      </c>
      <c r="T120" s="6">
        <v>1407.3</v>
      </c>
      <c r="U120" s="6" t="s">
        <v>524</v>
      </c>
      <c r="V120" s="7">
        <v>6804</v>
      </c>
      <c r="W120" s="6" t="s">
        <v>525</v>
      </c>
      <c r="X120" s="6" t="s">
        <v>526</v>
      </c>
      <c r="Y120" s="6" t="s">
        <v>75</v>
      </c>
      <c r="Z120" s="6">
        <v>1407.3</v>
      </c>
      <c r="AA120" s="6" t="s">
        <v>89</v>
      </c>
      <c r="AB120" s="6" t="s">
        <v>90</v>
      </c>
      <c r="AD120" s="6" t="s">
        <v>91</v>
      </c>
      <c r="AE120" s="6" t="s">
        <v>521</v>
      </c>
      <c r="AF120" s="6">
        <v>1407.3</v>
      </c>
      <c r="AG120" s="6" t="s">
        <v>456</v>
      </c>
      <c r="AH120" s="6" t="s">
        <v>23</v>
      </c>
      <c r="AI120" s="7">
        <v>51394010001</v>
      </c>
      <c r="AJ120" s="6" t="s">
        <v>28</v>
      </c>
      <c r="AK120" s="7">
        <v>999999</v>
      </c>
      <c r="AL120" s="6" t="s">
        <v>33</v>
      </c>
      <c r="AM120" s="6" t="s">
        <v>457</v>
      </c>
      <c r="AN120" s="6" t="s">
        <v>33</v>
      </c>
      <c r="AO120" s="6" t="s">
        <v>458</v>
      </c>
      <c r="AP120" s="6" t="s">
        <v>22</v>
      </c>
      <c r="AQ120" s="7">
        <v>121</v>
      </c>
      <c r="AR120" s="6" t="s">
        <v>24</v>
      </c>
      <c r="AS120" s="6" t="s">
        <v>459</v>
      </c>
      <c r="AT120" s="6" t="s">
        <v>25</v>
      </c>
      <c r="AU120" s="6" t="s">
        <v>26</v>
      </c>
      <c r="AV120" s="6" t="s">
        <v>27</v>
      </c>
      <c r="AW120" s="7">
        <v>39401</v>
      </c>
      <c r="AX120" s="6" t="s">
        <v>28</v>
      </c>
      <c r="AY120" s="7">
        <v>1</v>
      </c>
      <c r="AZ120" s="6" t="s">
        <v>29</v>
      </c>
      <c r="BA120" s="7">
        <v>110101</v>
      </c>
      <c r="BB120" s="6" t="s">
        <v>0</v>
      </c>
      <c r="BC120" s="6" t="s">
        <v>30</v>
      </c>
      <c r="BD120" s="6" t="s">
        <v>31</v>
      </c>
      <c r="BE120" s="7">
        <v>20999</v>
      </c>
      <c r="BF120" s="6" t="s">
        <v>32</v>
      </c>
      <c r="BG120" s="6" t="s">
        <v>460</v>
      </c>
      <c r="BH120" s="6" t="s">
        <v>33</v>
      </c>
      <c r="BI120" s="7">
        <v>22</v>
      </c>
      <c r="BJ120" s="7">
        <v>2022</v>
      </c>
      <c r="BK120" s="6" t="s">
        <v>461</v>
      </c>
      <c r="BL120" s="6" t="s">
        <v>33</v>
      </c>
    </row>
    <row r="121" spans="1:64" x14ac:dyDescent="0.3">
      <c r="A121" s="6" t="s">
        <v>842</v>
      </c>
      <c r="B121" s="6" t="s">
        <v>452</v>
      </c>
      <c r="C121" s="6" t="s">
        <v>751</v>
      </c>
      <c r="D121" s="6" t="s">
        <v>75</v>
      </c>
      <c r="E121" s="6" t="s">
        <v>518</v>
      </c>
      <c r="F121" s="7">
        <v>9</v>
      </c>
      <c r="G121" s="6" t="s">
        <v>519</v>
      </c>
      <c r="H121" s="7">
        <v>2022</v>
      </c>
      <c r="I121" s="6" t="s">
        <v>254</v>
      </c>
      <c r="J121" s="6" t="s">
        <v>96</v>
      </c>
      <c r="K121" s="6" t="s">
        <v>520</v>
      </c>
      <c r="L121" s="6" t="s">
        <v>80</v>
      </c>
      <c r="M121" s="6" t="s">
        <v>521</v>
      </c>
      <c r="N121" s="8" t="s">
        <v>752</v>
      </c>
      <c r="O121" s="6" t="s">
        <v>753</v>
      </c>
      <c r="P121" s="6" t="s">
        <v>83</v>
      </c>
      <c r="Q121" s="6" t="s">
        <v>84</v>
      </c>
      <c r="R121" s="6" t="s">
        <v>96</v>
      </c>
      <c r="S121" s="6" t="s">
        <v>100</v>
      </c>
      <c r="T121" s="6">
        <v>1407.3</v>
      </c>
      <c r="U121" s="6" t="s">
        <v>524</v>
      </c>
      <c r="V121" s="7">
        <v>6804</v>
      </c>
      <c r="W121" s="6" t="s">
        <v>525</v>
      </c>
      <c r="X121" s="6" t="s">
        <v>526</v>
      </c>
      <c r="Y121" s="6" t="s">
        <v>75</v>
      </c>
      <c r="Z121" s="6">
        <v>1407.3</v>
      </c>
      <c r="AA121" s="6" t="s">
        <v>89</v>
      </c>
      <c r="AB121" s="6" t="s">
        <v>90</v>
      </c>
      <c r="AD121" s="6" t="s">
        <v>91</v>
      </c>
      <c r="AE121" s="6" t="s">
        <v>521</v>
      </c>
      <c r="AF121" s="6">
        <v>1407.3</v>
      </c>
      <c r="AG121" s="6" t="s">
        <v>456</v>
      </c>
      <c r="AH121" s="6" t="s">
        <v>23</v>
      </c>
      <c r="AI121" s="7">
        <v>51394010001</v>
      </c>
      <c r="AJ121" s="6" t="s">
        <v>28</v>
      </c>
      <c r="AK121" s="7">
        <v>999999</v>
      </c>
      <c r="AL121" s="6" t="s">
        <v>33</v>
      </c>
      <c r="AM121" s="6" t="s">
        <v>457</v>
      </c>
      <c r="AN121" s="6" t="s">
        <v>33</v>
      </c>
      <c r="AO121" s="6" t="s">
        <v>458</v>
      </c>
      <c r="AP121" s="6" t="s">
        <v>22</v>
      </c>
      <c r="AQ121" s="7">
        <v>121</v>
      </c>
      <c r="AR121" s="6" t="s">
        <v>24</v>
      </c>
      <c r="AS121" s="6" t="s">
        <v>459</v>
      </c>
      <c r="AT121" s="6" t="s">
        <v>25</v>
      </c>
      <c r="AU121" s="6" t="s">
        <v>26</v>
      </c>
      <c r="AV121" s="6" t="s">
        <v>27</v>
      </c>
      <c r="AW121" s="7">
        <v>39401</v>
      </c>
      <c r="AX121" s="6" t="s">
        <v>28</v>
      </c>
      <c r="AY121" s="7">
        <v>1</v>
      </c>
      <c r="AZ121" s="6" t="s">
        <v>29</v>
      </c>
      <c r="BA121" s="7">
        <v>110101</v>
      </c>
      <c r="BB121" s="6" t="s">
        <v>0</v>
      </c>
      <c r="BC121" s="6" t="s">
        <v>30</v>
      </c>
      <c r="BD121" s="6" t="s">
        <v>31</v>
      </c>
      <c r="BE121" s="7">
        <v>20999</v>
      </c>
      <c r="BF121" s="6" t="s">
        <v>32</v>
      </c>
      <c r="BG121" s="6" t="s">
        <v>460</v>
      </c>
      <c r="BH121" s="6" t="s">
        <v>33</v>
      </c>
      <c r="BI121" s="7">
        <v>22</v>
      </c>
      <c r="BJ121" s="7">
        <v>2022</v>
      </c>
      <c r="BK121" s="6" t="s">
        <v>461</v>
      </c>
      <c r="BL121" s="6" t="s">
        <v>33</v>
      </c>
    </row>
    <row r="122" spans="1:64" x14ac:dyDescent="0.3">
      <c r="A122" s="6" t="s">
        <v>842</v>
      </c>
      <c r="B122" s="6" t="s">
        <v>452</v>
      </c>
      <c r="C122" s="6" t="s">
        <v>754</v>
      </c>
      <c r="D122" s="6" t="s">
        <v>75</v>
      </c>
      <c r="E122" s="6" t="s">
        <v>518</v>
      </c>
      <c r="F122" s="7">
        <v>9</v>
      </c>
      <c r="G122" s="6" t="s">
        <v>519</v>
      </c>
      <c r="H122" s="7">
        <v>2022</v>
      </c>
      <c r="I122" s="6" t="s">
        <v>254</v>
      </c>
      <c r="J122" s="6" t="s">
        <v>96</v>
      </c>
      <c r="K122" s="6" t="s">
        <v>520</v>
      </c>
      <c r="L122" s="6" t="s">
        <v>80</v>
      </c>
      <c r="M122" s="6" t="s">
        <v>521</v>
      </c>
      <c r="N122" s="8" t="s">
        <v>755</v>
      </c>
      <c r="O122" s="6" t="s">
        <v>756</v>
      </c>
      <c r="P122" s="6" t="s">
        <v>83</v>
      </c>
      <c r="Q122" s="6" t="s">
        <v>84</v>
      </c>
      <c r="R122" s="6" t="s">
        <v>96</v>
      </c>
      <c r="S122" s="6" t="s">
        <v>100</v>
      </c>
      <c r="T122" s="6">
        <v>1407.3</v>
      </c>
      <c r="U122" s="6" t="s">
        <v>524</v>
      </c>
      <c r="V122" s="7">
        <v>6804</v>
      </c>
      <c r="W122" s="6" t="s">
        <v>525</v>
      </c>
      <c r="X122" s="6" t="s">
        <v>526</v>
      </c>
      <c r="Y122" s="6" t="s">
        <v>75</v>
      </c>
      <c r="Z122" s="6">
        <v>1407.3</v>
      </c>
      <c r="AA122" s="6" t="s">
        <v>89</v>
      </c>
      <c r="AB122" s="6" t="s">
        <v>90</v>
      </c>
      <c r="AD122" s="6" t="s">
        <v>91</v>
      </c>
      <c r="AE122" s="6" t="s">
        <v>521</v>
      </c>
      <c r="AF122" s="6">
        <v>1407.3</v>
      </c>
      <c r="AG122" s="6" t="s">
        <v>456</v>
      </c>
      <c r="AH122" s="6" t="s">
        <v>23</v>
      </c>
      <c r="AI122" s="7">
        <v>51394010001</v>
      </c>
      <c r="AJ122" s="6" t="s">
        <v>28</v>
      </c>
      <c r="AK122" s="7">
        <v>999999</v>
      </c>
      <c r="AL122" s="6" t="s">
        <v>33</v>
      </c>
      <c r="AM122" s="6" t="s">
        <v>457</v>
      </c>
      <c r="AN122" s="6" t="s">
        <v>33</v>
      </c>
      <c r="AO122" s="6" t="s">
        <v>458</v>
      </c>
      <c r="AP122" s="6" t="s">
        <v>22</v>
      </c>
      <c r="AQ122" s="7">
        <v>121</v>
      </c>
      <c r="AR122" s="6" t="s">
        <v>24</v>
      </c>
      <c r="AS122" s="6" t="s">
        <v>459</v>
      </c>
      <c r="AT122" s="6" t="s">
        <v>25</v>
      </c>
      <c r="AU122" s="6" t="s">
        <v>26</v>
      </c>
      <c r="AV122" s="6" t="s">
        <v>27</v>
      </c>
      <c r="AW122" s="7">
        <v>39401</v>
      </c>
      <c r="AX122" s="6" t="s">
        <v>28</v>
      </c>
      <c r="AY122" s="7">
        <v>1</v>
      </c>
      <c r="AZ122" s="6" t="s">
        <v>29</v>
      </c>
      <c r="BA122" s="7">
        <v>110101</v>
      </c>
      <c r="BB122" s="6" t="s">
        <v>0</v>
      </c>
      <c r="BC122" s="6" t="s">
        <v>30</v>
      </c>
      <c r="BD122" s="6" t="s">
        <v>31</v>
      </c>
      <c r="BE122" s="7">
        <v>20999</v>
      </c>
      <c r="BF122" s="6" t="s">
        <v>32</v>
      </c>
      <c r="BG122" s="6" t="s">
        <v>460</v>
      </c>
      <c r="BH122" s="6" t="s">
        <v>33</v>
      </c>
      <c r="BI122" s="7">
        <v>22</v>
      </c>
      <c r="BJ122" s="7">
        <v>2022</v>
      </c>
      <c r="BK122" s="6" t="s">
        <v>461</v>
      </c>
      <c r="BL122" s="6" t="s">
        <v>33</v>
      </c>
    </row>
    <row r="123" spans="1:64" x14ac:dyDescent="0.3">
      <c r="A123" s="6" t="s">
        <v>842</v>
      </c>
      <c r="B123" s="6" t="s">
        <v>452</v>
      </c>
      <c r="C123" s="6" t="s">
        <v>759</v>
      </c>
      <c r="D123" s="6" t="s">
        <v>75</v>
      </c>
      <c r="E123" s="6" t="s">
        <v>454</v>
      </c>
      <c r="F123" s="7">
        <v>3</v>
      </c>
      <c r="G123" s="6" t="s">
        <v>455</v>
      </c>
      <c r="H123" s="7">
        <v>2022</v>
      </c>
      <c r="I123" s="6" t="s">
        <v>254</v>
      </c>
      <c r="J123" s="6" t="s">
        <v>255</v>
      </c>
      <c r="K123" s="6" t="s">
        <v>277</v>
      </c>
      <c r="L123" s="6" t="s">
        <v>80</v>
      </c>
      <c r="M123" s="6" t="s">
        <v>454</v>
      </c>
      <c r="N123" s="6" t="s">
        <v>278</v>
      </c>
      <c r="O123" s="6" t="s">
        <v>279</v>
      </c>
      <c r="P123" s="6" t="s">
        <v>83</v>
      </c>
      <c r="Q123" s="6" t="s">
        <v>84</v>
      </c>
      <c r="R123" s="6" t="s">
        <v>259</v>
      </c>
      <c r="S123" s="6" t="s">
        <v>260</v>
      </c>
      <c r="T123" s="9">
        <v>11840.18</v>
      </c>
      <c r="U123" s="6" t="s">
        <v>280</v>
      </c>
      <c r="V123" s="7">
        <v>5278</v>
      </c>
      <c r="W123" s="6" t="s">
        <v>262</v>
      </c>
      <c r="X123" s="6" t="s">
        <v>263</v>
      </c>
      <c r="Y123" s="6" t="s">
        <v>75</v>
      </c>
      <c r="Z123" s="9">
        <v>11840.18</v>
      </c>
      <c r="AA123" s="6" t="s">
        <v>89</v>
      </c>
      <c r="AB123" s="6" t="s">
        <v>90</v>
      </c>
      <c r="AD123" s="6" t="s">
        <v>91</v>
      </c>
      <c r="AE123" s="6" t="s">
        <v>454</v>
      </c>
      <c r="AF123" s="9">
        <v>12290.64</v>
      </c>
      <c r="AG123" s="6" t="s">
        <v>456</v>
      </c>
      <c r="AH123" s="6" t="s">
        <v>23</v>
      </c>
      <c r="AI123" s="7">
        <v>51394010001</v>
      </c>
      <c r="AJ123" s="6" t="s">
        <v>28</v>
      </c>
      <c r="AK123" s="7">
        <v>999999</v>
      </c>
      <c r="AL123" s="6" t="s">
        <v>33</v>
      </c>
      <c r="AM123" s="6" t="s">
        <v>457</v>
      </c>
      <c r="AN123" s="6" t="s">
        <v>33</v>
      </c>
      <c r="AO123" s="6" t="s">
        <v>458</v>
      </c>
      <c r="AP123" s="6" t="s">
        <v>22</v>
      </c>
      <c r="AQ123" s="7">
        <v>121</v>
      </c>
      <c r="AR123" s="6" t="s">
        <v>24</v>
      </c>
      <c r="AS123" s="6" t="s">
        <v>459</v>
      </c>
      <c r="AT123" s="6" t="s">
        <v>25</v>
      </c>
      <c r="AU123" s="6" t="s">
        <v>26</v>
      </c>
      <c r="AV123" s="6" t="s">
        <v>27</v>
      </c>
      <c r="AW123" s="7">
        <v>39401</v>
      </c>
      <c r="AX123" s="6" t="s">
        <v>28</v>
      </c>
      <c r="AY123" s="7">
        <v>1</v>
      </c>
      <c r="AZ123" s="6" t="s">
        <v>29</v>
      </c>
      <c r="BA123" s="7">
        <v>110101</v>
      </c>
      <c r="BB123" s="6" t="s">
        <v>0</v>
      </c>
      <c r="BC123" s="6" t="s">
        <v>30</v>
      </c>
      <c r="BD123" s="6" t="s">
        <v>31</v>
      </c>
      <c r="BE123" s="7">
        <v>20999</v>
      </c>
      <c r="BF123" s="6" t="s">
        <v>32</v>
      </c>
      <c r="BG123" s="6" t="s">
        <v>460</v>
      </c>
      <c r="BH123" s="6" t="s">
        <v>33</v>
      </c>
      <c r="BI123" s="7">
        <v>22</v>
      </c>
      <c r="BJ123" s="7">
        <v>2022</v>
      </c>
      <c r="BK123" s="6" t="s">
        <v>461</v>
      </c>
      <c r="BL123" s="6" t="s">
        <v>33</v>
      </c>
    </row>
    <row r="124" spans="1:64" x14ac:dyDescent="0.3">
      <c r="A124" s="6" t="s">
        <v>842</v>
      </c>
      <c r="B124" s="6" t="s">
        <v>452</v>
      </c>
      <c r="C124" s="6" t="s">
        <v>760</v>
      </c>
      <c r="D124" s="6" t="s">
        <v>75</v>
      </c>
      <c r="E124" s="6" t="s">
        <v>468</v>
      </c>
      <c r="F124" s="7">
        <v>5</v>
      </c>
      <c r="G124" s="6" t="s">
        <v>469</v>
      </c>
      <c r="H124" s="7">
        <v>2022</v>
      </c>
      <c r="I124" s="6" t="s">
        <v>76</v>
      </c>
      <c r="J124" s="6" t="s">
        <v>78</v>
      </c>
      <c r="K124" s="6" t="s">
        <v>150</v>
      </c>
      <c r="L124" s="6" t="s">
        <v>80</v>
      </c>
      <c r="M124" s="6" t="s">
        <v>470</v>
      </c>
      <c r="N124" s="6" t="s">
        <v>422</v>
      </c>
      <c r="O124" s="6" t="s">
        <v>133</v>
      </c>
      <c r="P124" s="6" t="s">
        <v>83</v>
      </c>
      <c r="Q124" s="6" t="s">
        <v>123</v>
      </c>
      <c r="R124" s="6" t="s">
        <v>1</v>
      </c>
      <c r="S124" s="6" t="s">
        <v>85</v>
      </c>
      <c r="T124" s="7">
        <v>0</v>
      </c>
      <c r="U124" s="6" t="s">
        <v>152</v>
      </c>
      <c r="V124" s="7">
        <v>5525</v>
      </c>
      <c r="Y124" s="6" t="s">
        <v>126</v>
      </c>
      <c r="Z124" s="7">
        <v>0</v>
      </c>
      <c r="AA124" s="6" t="s">
        <v>89</v>
      </c>
      <c r="AB124" s="6" t="s">
        <v>90</v>
      </c>
      <c r="AD124" s="6" t="s">
        <v>91</v>
      </c>
      <c r="AE124" s="6" t="s">
        <v>470</v>
      </c>
      <c r="AF124" s="7">
        <v>0</v>
      </c>
      <c r="AG124" s="6" t="s">
        <v>456</v>
      </c>
      <c r="AH124" s="6" t="s">
        <v>23</v>
      </c>
      <c r="AI124" s="7">
        <v>51394010001</v>
      </c>
      <c r="AJ124" s="6" t="s">
        <v>28</v>
      </c>
      <c r="AK124" s="7">
        <v>999999</v>
      </c>
      <c r="AL124" s="6" t="s">
        <v>33</v>
      </c>
      <c r="AM124" s="6" t="s">
        <v>457</v>
      </c>
      <c r="AN124" s="6" t="s">
        <v>33</v>
      </c>
      <c r="AO124" s="6" t="s">
        <v>471</v>
      </c>
      <c r="AP124" s="6" t="s">
        <v>21</v>
      </c>
      <c r="AQ124" s="7">
        <v>256</v>
      </c>
      <c r="AR124" s="6" t="s">
        <v>92</v>
      </c>
      <c r="AS124" s="6" t="s">
        <v>472</v>
      </c>
      <c r="AT124" s="6" t="s">
        <v>93</v>
      </c>
      <c r="AU124" s="6" t="s">
        <v>77</v>
      </c>
      <c r="AV124" s="6" t="s">
        <v>94</v>
      </c>
      <c r="AW124" s="7">
        <v>39401</v>
      </c>
      <c r="AX124" s="6" t="s">
        <v>28</v>
      </c>
      <c r="AY124" s="7">
        <v>1</v>
      </c>
      <c r="AZ124" s="6" t="s">
        <v>29</v>
      </c>
      <c r="BA124" s="7">
        <v>110101</v>
      </c>
      <c r="BB124" s="6" t="s">
        <v>0</v>
      </c>
      <c r="BC124" s="6" t="s">
        <v>466</v>
      </c>
      <c r="BD124" s="6" t="s">
        <v>33</v>
      </c>
      <c r="BE124" s="7">
        <v>20999</v>
      </c>
      <c r="BF124" s="6" t="s">
        <v>32</v>
      </c>
      <c r="BG124" s="6" t="s">
        <v>460</v>
      </c>
      <c r="BH124" s="6" t="s">
        <v>33</v>
      </c>
      <c r="BI124" s="7">
        <v>22</v>
      </c>
      <c r="BJ124" s="7">
        <v>2022</v>
      </c>
      <c r="BK124" s="6" t="s">
        <v>461</v>
      </c>
      <c r="BL124" s="6" t="s">
        <v>33</v>
      </c>
    </row>
    <row r="125" spans="1:64" x14ac:dyDescent="0.3">
      <c r="A125" s="6" t="s">
        <v>842</v>
      </c>
      <c r="B125" s="6" t="s">
        <v>452</v>
      </c>
      <c r="C125" s="6" t="s">
        <v>761</v>
      </c>
      <c r="D125" s="6" t="s">
        <v>75</v>
      </c>
      <c r="E125" s="6" t="s">
        <v>474</v>
      </c>
      <c r="F125" s="7">
        <v>5</v>
      </c>
      <c r="G125" s="6" t="s">
        <v>469</v>
      </c>
      <c r="H125" s="7">
        <v>2022</v>
      </c>
      <c r="I125" s="6" t="s">
        <v>76</v>
      </c>
      <c r="J125" s="6" t="s">
        <v>78</v>
      </c>
      <c r="K125" s="6" t="s">
        <v>131</v>
      </c>
      <c r="L125" s="6" t="s">
        <v>80</v>
      </c>
      <c r="M125" s="6" t="s">
        <v>470</v>
      </c>
      <c r="N125" s="6" t="s">
        <v>325</v>
      </c>
      <c r="O125" s="6" t="s">
        <v>133</v>
      </c>
      <c r="P125" s="6" t="s">
        <v>83</v>
      </c>
      <c r="Q125" s="6" t="s">
        <v>84</v>
      </c>
      <c r="R125" s="6" t="s">
        <v>1</v>
      </c>
      <c r="S125" s="6" t="s">
        <v>85</v>
      </c>
      <c r="T125" s="7">
        <v>38325</v>
      </c>
      <c r="U125" s="6" t="s">
        <v>134</v>
      </c>
      <c r="V125" s="7">
        <v>5669</v>
      </c>
      <c r="W125" s="6" t="s">
        <v>135</v>
      </c>
      <c r="X125" s="6" t="s">
        <v>136</v>
      </c>
      <c r="Y125" s="6" t="s">
        <v>75</v>
      </c>
      <c r="Z125" s="7">
        <v>38325</v>
      </c>
      <c r="AA125" s="6" t="s">
        <v>89</v>
      </c>
      <c r="AB125" s="6" t="s">
        <v>90</v>
      </c>
      <c r="AD125" s="6" t="s">
        <v>91</v>
      </c>
      <c r="AE125" s="6" t="s">
        <v>470</v>
      </c>
      <c r="AF125" s="7">
        <v>38325</v>
      </c>
      <c r="AG125" s="6" t="s">
        <v>456</v>
      </c>
      <c r="AH125" s="6" t="s">
        <v>23</v>
      </c>
      <c r="AI125" s="7">
        <v>51394010001</v>
      </c>
      <c r="AJ125" s="6" t="s">
        <v>28</v>
      </c>
      <c r="AK125" s="7">
        <v>999999</v>
      </c>
      <c r="AL125" s="6" t="s">
        <v>33</v>
      </c>
      <c r="AM125" s="6" t="s">
        <v>457</v>
      </c>
      <c r="AN125" s="6" t="s">
        <v>33</v>
      </c>
      <c r="AO125" s="6" t="s">
        <v>471</v>
      </c>
      <c r="AP125" s="6" t="s">
        <v>21</v>
      </c>
      <c r="AQ125" s="7">
        <v>256</v>
      </c>
      <c r="AR125" s="6" t="s">
        <v>92</v>
      </c>
      <c r="AS125" s="6" t="s">
        <v>472</v>
      </c>
      <c r="AT125" s="6" t="s">
        <v>93</v>
      </c>
      <c r="AU125" s="6" t="s">
        <v>77</v>
      </c>
      <c r="AV125" s="6" t="s">
        <v>94</v>
      </c>
      <c r="AW125" s="7">
        <v>39401</v>
      </c>
      <c r="AX125" s="6" t="s">
        <v>28</v>
      </c>
      <c r="AY125" s="7">
        <v>1</v>
      </c>
      <c r="AZ125" s="6" t="s">
        <v>29</v>
      </c>
      <c r="BA125" s="7">
        <v>110101</v>
      </c>
      <c r="BB125" s="6" t="s">
        <v>0</v>
      </c>
      <c r="BC125" s="6" t="s">
        <v>466</v>
      </c>
      <c r="BD125" s="6" t="s">
        <v>33</v>
      </c>
      <c r="BE125" s="7">
        <v>20999</v>
      </c>
      <c r="BF125" s="6" t="s">
        <v>32</v>
      </c>
      <c r="BG125" s="6" t="s">
        <v>460</v>
      </c>
      <c r="BH125" s="6" t="s">
        <v>33</v>
      </c>
      <c r="BI125" s="7">
        <v>22</v>
      </c>
      <c r="BJ125" s="7">
        <v>2022</v>
      </c>
      <c r="BK125" s="6" t="s">
        <v>461</v>
      </c>
      <c r="BL125" s="6" t="s">
        <v>33</v>
      </c>
    </row>
    <row r="126" spans="1:64" x14ac:dyDescent="0.3">
      <c r="A126" s="6" t="s">
        <v>842</v>
      </c>
      <c r="B126" s="6" t="s">
        <v>452</v>
      </c>
      <c r="C126" s="6" t="s">
        <v>762</v>
      </c>
      <c r="D126" s="6" t="s">
        <v>75</v>
      </c>
      <c r="E126" s="6" t="s">
        <v>474</v>
      </c>
      <c r="F126" s="7">
        <v>5</v>
      </c>
      <c r="G126" s="6" t="s">
        <v>469</v>
      </c>
      <c r="H126" s="7">
        <v>2022</v>
      </c>
      <c r="I126" s="6" t="s">
        <v>76</v>
      </c>
      <c r="J126" s="6" t="s">
        <v>78</v>
      </c>
      <c r="K126" s="6" t="s">
        <v>131</v>
      </c>
      <c r="L126" s="6" t="s">
        <v>80</v>
      </c>
      <c r="M126" s="6" t="s">
        <v>470</v>
      </c>
      <c r="N126" s="6" t="s">
        <v>132</v>
      </c>
      <c r="O126" s="6" t="s">
        <v>133</v>
      </c>
      <c r="P126" s="6" t="s">
        <v>83</v>
      </c>
      <c r="Q126" s="6" t="s">
        <v>84</v>
      </c>
      <c r="R126" s="6" t="s">
        <v>1</v>
      </c>
      <c r="S126" s="6" t="s">
        <v>85</v>
      </c>
      <c r="T126" s="7">
        <v>38325</v>
      </c>
      <c r="U126" s="6" t="s">
        <v>134</v>
      </c>
      <c r="V126" s="7">
        <v>5669</v>
      </c>
      <c r="W126" s="6" t="s">
        <v>135</v>
      </c>
      <c r="X126" s="6" t="s">
        <v>136</v>
      </c>
      <c r="Y126" s="6" t="s">
        <v>75</v>
      </c>
      <c r="Z126" s="7">
        <v>38325</v>
      </c>
      <c r="AA126" s="6" t="s">
        <v>89</v>
      </c>
      <c r="AB126" s="6" t="s">
        <v>90</v>
      </c>
      <c r="AD126" s="6" t="s">
        <v>91</v>
      </c>
      <c r="AE126" s="6" t="s">
        <v>470</v>
      </c>
      <c r="AF126" s="7">
        <v>38325</v>
      </c>
      <c r="AG126" s="6" t="s">
        <v>456</v>
      </c>
      <c r="AH126" s="6" t="s">
        <v>23</v>
      </c>
      <c r="AI126" s="7">
        <v>51394010001</v>
      </c>
      <c r="AJ126" s="6" t="s">
        <v>28</v>
      </c>
      <c r="AK126" s="7">
        <v>999999</v>
      </c>
      <c r="AL126" s="6" t="s">
        <v>33</v>
      </c>
      <c r="AM126" s="6" t="s">
        <v>457</v>
      </c>
      <c r="AN126" s="6" t="s">
        <v>33</v>
      </c>
      <c r="AO126" s="6" t="s">
        <v>471</v>
      </c>
      <c r="AP126" s="6" t="s">
        <v>21</v>
      </c>
      <c r="AQ126" s="7">
        <v>256</v>
      </c>
      <c r="AR126" s="6" t="s">
        <v>92</v>
      </c>
      <c r="AS126" s="6" t="s">
        <v>472</v>
      </c>
      <c r="AT126" s="6" t="s">
        <v>93</v>
      </c>
      <c r="AU126" s="6" t="s">
        <v>77</v>
      </c>
      <c r="AV126" s="6" t="s">
        <v>94</v>
      </c>
      <c r="AW126" s="7">
        <v>39401</v>
      </c>
      <c r="AX126" s="6" t="s">
        <v>28</v>
      </c>
      <c r="AY126" s="7">
        <v>1</v>
      </c>
      <c r="AZ126" s="6" t="s">
        <v>29</v>
      </c>
      <c r="BA126" s="7">
        <v>110101</v>
      </c>
      <c r="BB126" s="6" t="s">
        <v>0</v>
      </c>
      <c r="BC126" s="6" t="s">
        <v>466</v>
      </c>
      <c r="BD126" s="6" t="s">
        <v>33</v>
      </c>
      <c r="BE126" s="7">
        <v>20999</v>
      </c>
      <c r="BF126" s="6" t="s">
        <v>32</v>
      </c>
      <c r="BG126" s="6" t="s">
        <v>460</v>
      </c>
      <c r="BH126" s="6" t="s">
        <v>33</v>
      </c>
      <c r="BI126" s="7">
        <v>22</v>
      </c>
      <c r="BJ126" s="7">
        <v>2022</v>
      </c>
      <c r="BK126" s="6" t="s">
        <v>461</v>
      </c>
      <c r="BL126" s="6" t="s">
        <v>33</v>
      </c>
    </row>
    <row r="127" spans="1:64" x14ac:dyDescent="0.3">
      <c r="A127" s="6" t="s">
        <v>842</v>
      </c>
      <c r="B127" s="6" t="s">
        <v>452</v>
      </c>
      <c r="C127" s="6" t="s">
        <v>763</v>
      </c>
      <c r="D127" s="6" t="s">
        <v>75</v>
      </c>
      <c r="E127" s="6" t="s">
        <v>474</v>
      </c>
      <c r="F127" s="7">
        <v>5</v>
      </c>
      <c r="G127" s="6" t="s">
        <v>469</v>
      </c>
      <c r="H127" s="7">
        <v>2022</v>
      </c>
      <c r="I127" s="6" t="s">
        <v>76</v>
      </c>
      <c r="J127" s="6" t="s">
        <v>78</v>
      </c>
      <c r="K127" s="6" t="s">
        <v>131</v>
      </c>
      <c r="L127" s="6" t="s">
        <v>80</v>
      </c>
      <c r="M127" s="6" t="s">
        <v>470</v>
      </c>
      <c r="N127" s="6" t="s">
        <v>276</v>
      </c>
      <c r="O127" s="6" t="s">
        <v>133</v>
      </c>
      <c r="P127" s="6" t="s">
        <v>83</v>
      </c>
      <c r="Q127" s="6" t="s">
        <v>84</v>
      </c>
      <c r="R127" s="6" t="s">
        <v>1</v>
      </c>
      <c r="S127" s="6" t="s">
        <v>85</v>
      </c>
      <c r="T127" s="7">
        <v>38325</v>
      </c>
      <c r="U127" s="6" t="s">
        <v>134</v>
      </c>
      <c r="V127" s="7">
        <v>5669</v>
      </c>
      <c r="W127" s="6" t="s">
        <v>135</v>
      </c>
      <c r="X127" s="6" t="s">
        <v>136</v>
      </c>
      <c r="Y127" s="6" t="s">
        <v>75</v>
      </c>
      <c r="Z127" s="7">
        <v>38325</v>
      </c>
      <c r="AA127" s="6" t="s">
        <v>89</v>
      </c>
      <c r="AB127" s="6" t="s">
        <v>90</v>
      </c>
      <c r="AD127" s="6" t="s">
        <v>91</v>
      </c>
      <c r="AE127" s="6" t="s">
        <v>470</v>
      </c>
      <c r="AF127" s="7">
        <v>38325</v>
      </c>
      <c r="AG127" s="6" t="s">
        <v>456</v>
      </c>
      <c r="AH127" s="6" t="s">
        <v>23</v>
      </c>
      <c r="AI127" s="7">
        <v>51394010001</v>
      </c>
      <c r="AJ127" s="6" t="s">
        <v>28</v>
      </c>
      <c r="AK127" s="7">
        <v>999999</v>
      </c>
      <c r="AL127" s="6" t="s">
        <v>33</v>
      </c>
      <c r="AM127" s="6" t="s">
        <v>457</v>
      </c>
      <c r="AN127" s="6" t="s">
        <v>33</v>
      </c>
      <c r="AO127" s="6" t="s">
        <v>471</v>
      </c>
      <c r="AP127" s="6" t="s">
        <v>21</v>
      </c>
      <c r="AQ127" s="7">
        <v>256</v>
      </c>
      <c r="AR127" s="6" t="s">
        <v>92</v>
      </c>
      <c r="AS127" s="6" t="s">
        <v>472</v>
      </c>
      <c r="AT127" s="6" t="s">
        <v>93</v>
      </c>
      <c r="AU127" s="6" t="s">
        <v>77</v>
      </c>
      <c r="AV127" s="6" t="s">
        <v>94</v>
      </c>
      <c r="AW127" s="7">
        <v>39401</v>
      </c>
      <c r="AX127" s="6" t="s">
        <v>28</v>
      </c>
      <c r="AY127" s="7">
        <v>1</v>
      </c>
      <c r="AZ127" s="6" t="s">
        <v>29</v>
      </c>
      <c r="BA127" s="7">
        <v>110101</v>
      </c>
      <c r="BB127" s="6" t="s">
        <v>0</v>
      </c>
      <c r="BC127" s="6" t="s">
        <v>466</v>
      </c>
      <c r="BD127" s="6" t="s">
        <v>33</v>
      </c>
      <c r="BE127" s="7">
        <v>20999</v>
      </c>
      <c r="BF127" s="6" t="s">
        <v>32</v>
      </c>
      <c r="BG127" s="6" t="s">
        <v>460</v>
      </c>
      <c r="BH127" s="6" t="s">
        <v>33</v>
      </c>
      <c r="BI127" s="7">
        <v>22</v>
      </c>
      <c r="BJ127" s="7">
        <v>2022</v>
      </c>
      <c r="BK127" s="6" t="s">
        <v>461</v>
      </c>
      <c r="BL127" s="6" t="s">
        <v>33</v>
      </c>
    </row>
    <row r="128" spans="1:64" x14ac:dyDescent="0.3">
      <c r="A128" s="6" t="s">
        <v>842</v>
      </c>
      <c r="B128" s="6" t="s">
        <v>452</v>
      </c>
      <c r="C128" s="6" t="s">
        <v>764</v>
      </c>
      <c r="D128" s="6" t="s">
        <v>75</v>
      </c>
      <c r="E128" s="6" t="s">
        <v>765</v>
      </c>
      <c r="F128" s="7">
        <v>6</v>
      </c>
      <c r="G128" s="6" t="s">
        <v>482</v>
      </c>
      <c r="H128" s="7">
        <v>2022</v>
      </c>
      <c r="I128" s="6" t="s">
        <v>390</v>
      </c>
      <c r="J128" s="6" t="s">
        <v>391</v>
      </c>
      <c r="K128" s="6" t="s">
        <v>392</v>
      </c>
      <c r="L128" s="6" t="s">
        <v>80</v>
      </c>
      <c r="M128" s="6" t="s">
        <v>661</v>
      </c>
      <c r="N128" s="6" t="s">
        <v>393</v>
      </c>
      <c r="O128" s="6" t="s">
        <v>394</v>
      </c>
      <c r="P128" s="6" t="s">
        <v>83</v>
      </c>
      <c r="Q128" s="6" t="s">
        <v>84</v>
      </c>
      <c r="R128" s="6" t="s">
        <v>395</v>
      </c>
      <c r="S128" s="6" t="s">
        <v>396</v>
      </c>
      <c r="T128" s="9">
        <v>366803.27</v>
      </c>
      <c r="U128" s="6" t="s">
        <v>397</v>
      </c>
      <c r="V128" s="7">
        <v>5800</v>
      </c>
      <c r="W128" s="6" t="s">
        <v>398</v>
      </c>
      <c r="X128" s="6" t="s">
        <v>399</v>
      </c>
      <c r="Y128" s="6" t="s">
        <v>75</v>
      </c>
      <c r="Z128" s="9">
        <v>366803.27</v>
      </c>
      <c r="AA128" s="6" t="s">
        <v>89</v>
      </c>
      <c r="AB128" s="6" t="s">
        <v>90</v>
      </c>
      <c r="AD128" s="6" t="s">
        <v>91</v>
      </c>
      <c r="AE128" s="6" t="s">
        <v>661</v>
      </c>
      <c r="AF128" s="6">
        <v>513156.7</v>
      </c>
      <c r="AG128" s="6" t="s">
        <v>456</v>
      </c>
      <c r="AH128" s="6" t="s">
        <v>23</v>
      </c>
      <c r="AI128" s="7">
        <v>51394010001</v>
      </c>
      <c r="AJ128" s="6" t="s">
        <v>28</v>
      </c>
      <c r="AK128" s="7">
        <v>999999</v>
      </c>
      <c r="AL128" s="6" t="s">
        <v>33</v>
      </c>
      <c r="AM128" s="6" t="s">
        <v>457</v>
      </c>
      <c r="AN128" s="6" t="s">
        <v>33</v>
      </c>
      <c r="AO128" s="7">
        <v>13030101</v>
      </c>
      <c r="AP128" s="6" t="s">
        <v>127</v>
      </c>
      <c r="AQ128" s="7">
        <v>356</v>
      </c>
      <c r="AR128" s="6" t="s">
        <v>400</v>
      </c>
      <c r="AS128" s="7">
        <v>244</v>
      </c>
      <c r="AT128" s="6" t="s">
        <v>401</v>
      </c>
      <c r="AU128" s="6" t="s">
        <v>77</v>
      </c>
      <c r="AV128" s="6" t="s">
        <v>94</v>
      </c>
      <c r="AW128" s="7">
        <v>39401</v>
      </c>
      <c r="AX128" s="6" t="s">
        <v>28</v>
      </c>
      <c r="AY128" s="7">
        <v>1</v>
      </c>
      <c r="AZ128" s="6" t="s">
        <v>29</v>
      </c>
      <c r="BA128" s="7">
        <v>110101</v>
      </c>
      <c r="BB128" s="6" t="s">
        <v>0</v>
      </c>
      <c r="BC128" s="6" t="s">
        <v>466</v>
      </c>
      <c r="BD128" s="6" t="s">
        <v>33</v>
      </c>
      <c r="BE128" s="7">
        <v>20999</v>
      </c>
      <c r="BF128" s="6" t="s">
        <v>32</v>
      </c>
      <c r="BG128" s="6" t="s">
        <v>460</v>
      </c>
      <c r="BH128" s="6" t="s">
        <v>33</v>
      </c>
      <c r="BI128" s="7">
        <v>22</v>
      </c>
      <c r="BJ128" s="7">
        <v>2022</v>
      </c>
      <c r="BK128" s="6" t="s">
        <v>461</v>
      </c>
      <c r="BL128" s="6" t="s">
        <v>33</v>
      </c>
    </row>
    <row r="129" spans="1:64" x14ac:dyDescent="0.3">
      <c r="A129" s="6" t="s">
        <v>842</v>
      </c>
      <c r="B129" s="6" t="s">
        <v>452</v>
      </c>
      <c r="C129" s="6" t="s">
        <v>488</v>
      </c>
      <c r="D129" s="6" t="s">
        <v>75</v>
      </c>
      <c r="E129" s="6" t="s">
        <v>489</v>
      </c>
      <c r="F129" s="7">
        <v>6</v>
      </c>
      <c r="G129" s="6" t="s">
        <v>482</v>
      </c>
      <c r="H129" s="7">
        <v>2022</v>
      </c>
      <c r="I129" s="6" t="s">
        <v>95</v>
      </c>
      <c r="J129" s="6" t="s">
        <v>96</v>
      </c>
      <c r="K129" s="6" t="s">
        <v>109</v>
      </c>
      <c r="L129" s="6" t="s">
        <v>80</v>
      </c>
      <c r="M129" s="6" t="s">
        <v>490</v>
      </c>
      <c r="N129" s="8" t="s">
        <v>110</v>
      </c>
      <c r="O129" s="6" t="s">
        <v>111</v>
      </c>
      <c r="P129" s="6" t="s">
        <v>83</v>
      </c>
      <c r="Q129" s="6" t="s">
        <v>84</v>
      </c>
      <c r="R129" s="6" t="s">
        <v>96</v>
      </c>
      <c r="S129" s="6" t="s">
        <v>100</v>
      </c>
      <c r="T129" s="9">
        <v>1955.37</v>
      </c>
      <c r="U129" s="6" t="s">
        <v>101</v>
      </c>
      <c r="V129" s="7">
        <v>5985</v>
      </c>
      <c r="W129" s="6" t="s">
        <v>102</v>
      </c>
      <c r="X129" s="6" t="s">
        <v>103</v>
      </c>
      <c r="Y129" s="6" t="s">
        <v>75</v>
      </c>
      <c r="Z129" s="9">
        <v>1955.37</v>
      </c>
      <c r="AA129" s="6" t="s">
        <v>89</v>
      </c>
      <c r="AB129" s="6" t="s">
        <v>90</v>
      </c>
      <c r="AD129" s="6" t="s">
        <v>91</v>
      </c>
      <c r="AE129" s="6" t="s">
        <v>490</v>
      </c>
      <c r="AF129" s="9">
        <v>1955.37</v>
      </c>
      <c r="AG129" s="6" t="s">
        <v>456</v>
      </c>
      <c r="AH129" s="6" t="s">
        <v>23</v>
      </c>
      <c r="AI129" s="7">
        <v>51394010001</v>
      </c>
      <c r="AJ129" s="6" t="s">
        <v>28</v>
      </c>
      <c r="AK129" s="7">
        <v>999999</v>
      </c>
      <c r="AL129" s="6" t="s">
        <v>33</v>
      </c>
      <c r="AM129" s="6" t="s">
        <v>457</v>
      </c>
      <c r="AN129" s="6" t="s">
        <v>33</v>
      </c>
      <c r="AO129" s="6" t="s">
        <v>491</v>
      </c>
      <c r="AP129" s="6" t="s">
        <v>22</v>
      </c>
      <c r="AQ129" s="7">
        <v>216</v>
      </c>
      <c r="AR129" s="6" t="s">
        <v>104</v>
      </c>
      <c r="AS129" s="7">
        <v>116</v>
      </c>
      <c r="AT129" s="6" t="s">
        <v>105</v>
      </c>
      <c r="AU129" s="6" t="s">
        <v>77</v>
      </c>
      <c r="AV129" s="6" t="s">
        <v>94</v>
      </c>
      <c r="AW129" s="7">
        <v>39401</v>
      </c>
      <c r="AX129" s="6" t="s">
        <v>28</v>
      </c>
      <c r="AY129" s="7">
        <v>1</v>
      </c>
      <c r="AZ129" s="6" t="s">
        <v>29</v>
      </c>
      <c r="BA129" s="7">
        <v>110101</v>
      </c>
      <c r="BB129" s="6" t="s">
        <v>0</v>
      </c>
      <c r="BC129" s="6" t="s">
        <v>466</v>
      </c>
      <c r="BD129" s="6" t="s">
        <v>33</v>
      </c>
      <c r="BE129" s="7">
        <v>20999</v>
      </c>
      <c r="BF129" s="6" t="s">
        <v>32</v>
      </c>
      <c r="BG129" s="6" t="s">
        <v>460</v>
      </c>
      <c r="BH129" s="6" t="s">
        <v>33</v>
      </c>
      <c r="BI129" s="7">
        <v>22</v>
      </c>
      <c r="BJ129" s="7">
        <v>2022</v>
      </c>
      <c r="BK129" s="6" t="s">
        <v>461</v>
      </c>
      <c r="BL129" s="6" t="s">
        <v>33</v>
      </c>
    </row>
    <row r="130" spans="1:64" x14ac:dyDescent="0.3">
      <c r="A130" s="6" t="s">
        <v>842</v>
      </c>
      <c r="B130" s="6" t="s">
        <v>452</v>
      </c>
      <c r="C130" s="6" t="s">
        <v>701</v>
      </c>
      <c r="D130" s="6" t="s">
        <v>75</v>
      </c>
      <c r="E130" s="6" t="s">
        <v>489</v>
      </c>
      <c r="F130" s="7">
        <v>6</v>
      </c>
      <c r="G130" s="6" t="s">
        <v>482</v>
      </c>
      <c r="H130" s="7">
        <v>2022</v>
      </c>
      <c r="I130" s="6" t="s">
        <v>95</v>
      </c>
      <c r="J130" s="6" t="s">
        <v>96</v>
      </c>
      <c r="K130" s="6" t="s">
        <v>415</v>
      </c>
      <c r="L130" s="6" t="s">
        <v>80</v>
      </c>
      <c r="M130" s="6" t="s">
        <v>490</v>
      </c>
      <c r="N130" s="8" t="s">
        <v>416</v>
      </c>
      <c r="O130" s="6" t="s">
        <v>417</v>
      </c>
      <c r="P130" s="6" t="s">
        <v>83</v>
      </c>
      <c r="Q130" s="6" t="s">
        <v>84</v>
      </c>
      <c r="R130" s="6" t="s">
        <v>96</v>
      </c>
      <c r="S130" s="6" t="s">
        <v>100</v>
      </c>
      <c r="T130" s="9">
        <v>1960.29</v>
      </c>
      <c r="U130" s="6" t="s">
        <v>101</v>
      </c>
      <c r="V130" s="7">
        <v>5985</v>
      </c>
      <c r="W130" s="6" t="s">
        <v>102</v>
      </c>
      <c r="X130" s="6" t="s">
        <v>103</v>
      </c>
      <c r="Y130" s="6" t="s">
        <v>75</v>
      </c>
      <c r="Z130" s="9">
        <v>1960.29</v>
      </c>
      <c r="AA130" s="6" t="s">
        <v>89</v>
      </c>
      <c r="AB130" s="6" t="s">
        <v>90</v>
      </c>
      <c r="AD130" s="6" t="s">
        <v>91</v>
      </c>
      <c r="AE130" s="6" t="s">
        <v>490</v>
      </c>
      <c r="AF130" s="9">
        <v>1960.29</v>
      </c>
      <c r="AG130" s="6" t="s">
        <v>456</v>
      </c>
      <c r="AH130" s="6" t="s">
        <v>23</v>
      </c>
      <c r="AI130" s="7">
        <v>51394010001</v>
      </c>
      <c r="AJ130" s="6" t="s">
        <v>28</v>
      </c>
      <c r="AK130" s="7">
        <v>999999</v>
      </c>
      <c r="AL130" s="6" t="s">
        <v>33</v>
      </c>
      <c r="AM130" s="6" t="s">
        <v>457</v>
      </c>
      <c r="AN130" s="6" t="s">
        <v>33</v>
      </c>
      <c r="AO130" s="6" t="s">
        <v>491</v>
      </c>
      <c r="AP130" s="6" t="s">
        <v>22</v>
      </c>
      <c r="AQ130" s="7">
        <v>216</v>
      </c>
      <c r="AR130" s="6" t="s">
        <v>104</v>
      </c>
      <c r="AS130" s="7">
        <v>116</v>
      </c>
      <c r="AT130" s="6" t="s">
        <v>105</v>
      </c>
      <c r="AU130" s="6" t="s">
        <v>77</v>
      </c>
      <c r="AV130" s="6" t="s">
        <v>94</v>
      </c>
      <c r="AW130" s="7">
        <v>39401</v>
      </c>
      <c r="AX130" s="6" t="s">
        <v>28</v>
      </c>
      <c r="AY130" s="7">
        <v>1</v>
      </c>
      <c r="AZ130" s="6" t="s">
        <v>29</v>
      </c>
      <c r="BA130" s="7">
        <v>110101</v>
      </c>
      <c r="BB130" s="6" t="s">
        <v>0</v>
      </c>
      <c r="BC130" s="6" t="s">
        <v>466</v>
      </c>
      <c r="BD130" s="6" t="s">
        <v>33</v>
      </c>
      <c r="BE130" s="7">
        <v>20999</v>
      </c>
      <c r="BF130" s="6" t="s">
        <v>32</v>
      </c>
      <c r="BG130" s="6" t="s">
        <v>460</v>
      </c>
      <c r="BH130" s="6" t="s">
        <v>33</v>
      </c>
      <c r="BI130" s="7">
        <v>22</v>
      </c>
      <c r="BJ130" s="7">
        <v>2022</v>
      </c>
      <c r="BK130" s="6" t="s">
        <v>461</v>
      </c>
      <c r="BL130" s="6" t="s">
        <v>33</v>
      </c>
    </row>
    <row r="131" spans="1:64" x14ac:dyDescent="0.3">
      <c r="A131" s="6" t="s">
        <v>842</v>
      </c>
      <c r="B131" s="6" t="s">
        <v>452</v>
      </c>
      <c r="C131" s="6" t="s">
        <v>766</v>
      </c>
      <c r="D131" s="6" t="s">
        <v>75</v>
      </c>
      <c r="E131" s="6" t="s">
        <v>489</v>
      </c>
      <c r="F131" s="7">
        <v>6</v>
      </c>
      <c r="G131" s="6" t="s">
        <v>482</v>
      </c>
      <c r="H131" s="7">
        <v>2022</v>
      </c>
      <c r="I131" s="6" t="s">
        <v>95</v>
      </c>
      <c r="J131" s="6" t="s">
        <v>96</v>
      </c>
      <c r="K131" s="6" t="s">
        <v>153</v>
      </c>
      <c r="L131" s="6" t="s">
        <v>80</v>
      </c>
      <c r="M131" s="6" t="s">
        <v>490</v>
      </c>
      <c r="N131" s="8" t="s">
        <v>154</v>
      </c>
      <c r="O131" s="6" t="s">
        <v>155</v>
      </c>
      <c r="P131" s="6" t="s">
        <v>83</v>
      </c>
      <c r="Q131" s="6" t="s">
        <v>84</v>
      </c>
      <c r="R131" s="6" t="s">
        <v>96</v>
      </c>
      <c r="S131" s="6" t="s">
        <v>100</v>
      </c>
      <c r="T131" s="9">
        <v>1960.29</v>
      </c>
      <c r="U131" s="6" t="s">
        <v>101</v>
      </c>
      <c r="V131" s="7">
        <v>5985</v>
      </c>
      <c r="W131" s="6" t="s">
        <v>102</v>
      </c>
      <c r="X131" s="6" t="s">
        <v>103</v>
      </c>
      <c r="Y131" s="6" t="s">
        <v>75</v>
      </c>
      <c r="Z131" s="9">
        <v>1960.29</v>
      </c>
      <c r="AA131" s="6" t="s">
        <v>89</v>
      </c>
      <c r="AB131" s="6" t="s">
        <v>90</v>
      </c>
      <c r="AD131" s="6" t="s">
        <v>91</v>
      </c>
      <c r="AE131" s="6" t="s">
        <v>490</v>
      </c>
      <c r="AF131" s="9">
        <v>1960.29</v>
      </c>
      <c r="AG131" s="6" t="s">
        <v>456</v>
      </c>
      <c r="AH131" s="6" t="s">
        <v>23</v>
      </c>
      <c r="AI131" s="7">
        <v>51394010001</v>
      </c>
      <c r="AJ131" s="6" t="s">
        <v>28</v>
      </c>
      <c r="AK131" s="7">
        <v>999999</v>
      </c>
      <c r="AL131" s="6" t="s">
        <v>33</v>
      </c>
      <c r="AM131" s="6" t="s">
        <v>457</v>
      </c>
      <c r="AN131" s="6" t="s">
        <v>33</v>
      </c>
      <c r="AO131" s="6" t="s">
        <v>491</v>
      </c>
      <c r="AP131" s="6" t="s">
        <v>22</v>
      </c>
      <c r="AQ131" s="7">
        <v>216</v>
      </c>
      <c r="AR131" s="6" t="s">
        <v>104</v>
      </c>
      <c r="AS131" s="7">
        <v>116</v>
      </c>
      <c r="AT131" s="6" t="s">
        <v>105</v>
      </c>
      <c r="AU131" s="6" t="s">
        <v>77</v>
      </c>
      <c r="AV131" s="6" t="s">
        <v>94</v>
      </c>
      <c r="AW131" s="7">
        <v>39401</v>
      </c>
      <c r="AX131" s="6" t="s">
        <v>28</v>
      </c>
      <c r="AY131" s="7">
        <v>1</v>
      </c>
      <c r="AZ131" s="6" t="s">
        <v>29</v>
      </c>
      <c r="BA131" s="7">
        <v>110101</v>
      </c>
      <c r="BB131" s="6" t="s">
        <v>0</v>
      </c>
      <c r="BC131" s="6" t="s">
        <v>466</v>
      </c>
      <c r="BD131" s="6" t="s">
        <v>33</v>
      </c>
      <c r="BE131" s="7">
        <v>20999</v>
      </c>
      <c r="BF131" s="6" t="s">
        <v>32</v>
      </c>
      <c r="BG131" s="6" t="s">
        <v>460</v>
      </c>
      <c r="BH131" s="6" t="s">
        <v>33</v>
      </c>
      <c r="BI131" s="7">
        <v>22</v>
      </c>
      <c r="BJ131" s="7">
        <v>2022</v>
      </c>
      <c r="BK131" s="6" t="s">
        <v>461</v>
      </c>
      <c r="BL131" s="6" t="s">
        <v>33</v>
      </c>
    </row>
    <row r="132" spans="1:64" x14ac:dyDescent="0.3">
      <c r="A132" s="6" t="s">
        <v>842</v>
      </c>
      <c r="B132" s="6" t="s">
        <v>452</v>
      </c>
      <c r="C132" s="6" t="s">
        <v>767</v>
      </c>
      <c r="D132" s="6" t="s">
        <v>75</v>
      </c>
      <c r="E132" s="6" t="s">
        <v>489</v>
      </c>
      <c r="F132" s="7">
        <v>6</v>
      </c>
      <c r="G132" s="6" t="s">
        <v>482</v>
      </c>
      <c r="H132" s="7">
        <v>2022</v>
      </c>
      <c r="I132" s="6" t="s">
        <v>95</v>
      </c>
      <c r="J132" s="6" t="s">
        <v>96</v>
      </c>
      <c r="K132" s="6" t="s">
        <v>336</v>
      </c>
      <c r="L132" s="6" t="s">
        <v>80</v>
      </c>
      <c r="M132" s="6" t="s">
        <v>490</v>
      </c>
      <c r="N132" s="8" t="s">
        <v>337</v>
      </c>
      <c r="O132" s="6" t="s">
        <v>338</v>
      </c>
      <c r="P132" s="6" t="s">
        <v>83</v>
      </c>
      <c r="Q132" s="6" t="s">
        <v>84</v>
      </c>
      <c r="R132" s="6" t="s">
        <v>96</v>
      </c>
      <c r="S132" s="6" t="s">
        <v>100</v>
      </c>
      <c r="T132" s="9">
        <v>1853.63</v>
      </c>
      <c r="U132" s="6" t="s">
        <v>101</v>
      </c>
      <c r="V132" s="7">
        <v>5985</v>
      </c>
      <c r="W132" s="6" t="s">
        <v>102</v>
      </c>
      <c r="X132" s="6" t="s">
        <v>103</v>
      </c>
      <c r="Y132" s="6" t="s">
        <v>75</v>
      </c>
      <c r="Z132" s="9">
        <v>1853.63</v>
      </c>
      <c r="AA132" s="6" t="s">
        <v>89</v>
      </c>
      <c r="AB132" s="6" t="s">
        <v>90</v>
      </c>
      <c r="AD132" s="6" t="s">
        <v>91</v>
      </c>
      <c r="AE132" s="6" t="s">
        <v>490</v>
      </c>
      <c r="AF132" s="9">
        <v>1853.63</v>
      </c>
      <c r="AG132" s="6" t="s">
        <v>456</v>
      </c>
      <c r="AH132" s="6" t="s">
        <v>23</v>
      </c>
      <c r="AI132" s="7">
        <v>51394010001</v>
      </c>
      <c r="AJ132" s="6" t="s">
        <v>28</v>
      </c>
      <c r="AK132" s="7">
        <v>999999</v>
      </c>
      <c r="AL132" s="6" t="s">
        <v>33</v>
      </c>
      <c r="AM132" s="6" t="s">
        <v>457</v>
      </c>
      <c r="AN132" s="6" t="s">
        <v>33</v>
      </c>
      <c r="AO132" s="6" t="s">
        <v>491</v>
      </c>
      <c r="AP132" s="6" t="s">
        <v>22</v>
      </c>
      <c r="AQ132" s="7">
        <v>216</v>
      </c>
      <c r="AR132" s="6" t="s">
        <v>104</v>
      </c>
      <c r="AS132" s="7">
        <v>116</v>
      </c>
      <c r="AT132" s="6" t="s">
        <v>105</v>
      </c>
      <c r="AU132" s="6" t="s">
        <v>77</v>
      </c>
      <c r="AV132" s="6" t="s">
        <v>94</v>
      </c>
      <c r="AW132" s="7">
        <v>39401</v>
      </c>
      <c r="AX132" s="6" t="s">
        <v>28</v>
      </c>
      <c r="AY132" s="7">
        <v>1</v>
      </c>
      <c r="AZ132" s="6" t="s">
        <v>29</v>
      </c>
      <c r="BA132" s="7">
        <v>110101</v>
      </c>
      <c r="BB132" s="6" t="s">
        <v>0</v>
      </c>
      <c r="BC132" s="6" t="s">
        <v>466</v>
      </c>
      <c r="BD132" s="6" t="s">
        <v>33</v>
      </c>
      <c r="BE132" s="7">
        <v>20999</v>
      </c>
      <c r="BF132" s="6" t="s">
        <v>32</v>
      </c>
      <c r="BG132" s="6" t="s">
        <v>460</v>
      </c>
      <c r="BH132" s="6" t="s">
        <v>33</v>
      </c>
      <c r="BI132" s="7">
        <v>22</v>
      </c>
      <c r="BJ132" s="7">
        <v>2022</v>
      </c>
      <c r="BK132" s="6" t="s">
        <v>461</v>
      </c>
      <c r="BL132" s="6" t="s">
        <v>33</v>
      </c>
    </row>
    <row r="133" spans="1:64" x14ac:dyDescent="0.3">
      <c r="A133" s="6" t="s">
        <v>842</v>
      </c>
      <c r="B133" s="6" t="s">
        <v>452</v>
      </c>
      <c r="C133" s="6" t="s">
        <v>730</v>
      </c>
      <c r="D133" s="6" t="s">
        <v>75</v>
      </c>
      <c r="E133" s="6" t="s">
        <v>489</v>
      </c>
      <c r="F133" s="7">
        <v>6</v>
      </c>
      <c r="G133" s="6" t="s">
        <v>482</v>
      </c>
      <c r="H133" s="7">
        <v>2022</v>
      </c>
      <c r="I133" s="6" t="s">
        <v>95</v>
      </c>
      <c r="J133" s="6" t="s">
        <v>96</v>
      </c>
      <c r="K133" s="6" t="s">
        <v>195</v>
      </c>
      <c r="L133" s="6" t="s">
        <v>80</v>
      </c>
      <c r="M133" s="6" t="s">
        <v>490</v>
      </c>
      <c r="N133" s="8" t="s">
        <v>196</v>
      </c>
      <c r="O133" s="6" t="s">
        <v>197</v>
      </c>
      <c r="P133" s="6" t="s">
        <v>83</v>
      </c>
      <c r="Q133" s="6" t="s">
        <v>84</v>
      </c>
      <c r="R133" s="6" t="s">
        <v>96</v>
      </c>
      <c r="S133" s="6" t="s">
        <v>100</v>
      </c>
      <c r="T133" s="9">
        <v>1969.29</v>
      </c>
      <c r="U133" s="6" t="s">
        <v>101</v>
      </c>
      <c r="V133" s="7">
        <v>5985</v>
      </c>
      <c r="W133" s="6" t="s">
        <v>102</v>
      </c>
      <c r="X133" s="6" t="s">
        <v>103</v>
      </c>
      <c r="Y133" s="6" t="s">
        <v>75</v>
      </c>
      <c r="Z133" s="9">
        <v>1969.29</v>
      </c>
      <c r="AA133" s="6" t="s">
        <v>89</v>
      </c>
      <c r="AB133" s="6" t="s">
        <v>90</v>
      </c>
      <c r="AD133" s="6" t="s">
        <v>91</v>
      </c>
      <c r="AE133" s="6" t="s">
        <v>490</v>
      </c>
      <c r="AF133" s="9">
        <v>1969.29</v>
      </c>
      <c r="AG133" s="6" t="s">
        <v>456</v>
      </c>
      <c r="AH133" s="6" t="s">
        <v>23</v>
      </c>
      <c r="AI133" s="7">
        <v>51394010001</v>
      </c>
      <c r="AJ133" s="6" t="s">
        <v>28</v>
      </c>
      <c r="AK133" s="7">
        <v>999999</v>
      </c>
      <c r="AL133" s="6" t="s">
        <v>33</v>
      </c>
      <c r="AM133" s="6" t="s">
        <v>457</v>
      </c>
      <c r="AN133" s="6" t="s">
        <v>33</v>
      </c>
      <c r="AO133" s="6" t="s">
        <v>491</v>
      </c>
      <c r="AP133" s="6" t="s">
        <v>22</v>
      </c>
      <c r="AQ133" s="7">
        <v>216</v>
      </c>
      <c r="AR133" s="6" t="s">
        <v>104</v>
      </c>
      <c r="AS133" s="7">
        <v>116</v>
      </c>
      <c r="AT133" s="6" t="s">
        <v>105</v>
      </c>
      <c r="AU133" s="6" t="s">
        <v>77</v>
      </c>
      <c r="AV133" s="6" t="s">
        <v>94</v>
      </c>
      <c r="AW133" s="7">
        <v>39401</v>
      </c>
      <c r="AX133" s="6" t="s">
        <v>28</v>
      </c>
      <c r="AY133" s="7">
        <v>1</v>
      </c>
      <c r="AZ133" s="6" t="s">
        <v>29</v>
      </c>
      <c r="BA133" s="7">
        <v>110101</v>
      </c>
      <c r="BB133" s="6" t="s">
        <v>0</v>
      </c>
      <c r="BC133" s="6" t="s">
        <v>466</v>
      </c>
      <c r="BD133" s="6" t="s">
        <v>33</v>
      </c>
      <c r="BE133" s="7">
        <v>20999</v>
      </c>
      <c r="BF133" s="6" t="s">
        <v>32</v>
      </c>
      <c r="BG133" s="6" t="s">
        <v>460</v>
      </c>
      <c r="BH133" s="6" t="s">
        <v>33</v>
      </c>
      <c r="BI133" s="7">
        <v>22</v>
      </c>
      <c r="BJ133" s="7">
        <v>2022</v>
      </c>
      <c r="BK133" s="6" t="s">
        <v>461</v>
      </c>
      <c r="BL133" s="6" t="s">
        <v>33</v>
      </c>
    </row>
    <row r="134" spans="1:64" x14ac:dyDescent="0.3">
      <c r="A134" s="6" t="s">
        <v>842</v>
      </c>
      <c r="B134" s="6" t="s">
        <v>452</v>
      </c>
      <c r="C134" s="6" t="s">
        <v>768</v>
      </c>
      <c r="D134" s="6" t="s">
        <v>75</v>
      </c>
      <c r="E134" s="6" t="s">
        <v>495</v>
      </c>
      <c r="F134" s="7">
        <v>7</v>
      </c>
      <c r="G134" s="6" t="s">
        <v>496</v>
      </c>
      <c r="H134" s="7">
        <v>2022</v>
      </c>
      <c r="I134" s="6" t="s">
        <v>390</v>
      </c>
      <c r="J134" s="6" t="s">
        <v>96</v>
      </c>
      <c r="K134" s="6" t="s">
        <v>497</v>
      </c>
      <c r="L134" s="6" t="s">
        <v>80</v>
      </c>
      <c r="M134" s="6" t="s">
        <v>498</v>
      </c>
      <c r="N134" s="6" t="s">
        <v>769</v>
      </c>
      <c r="O134" s="6" t="s">
        <v>770</v>
      </c>
      <c r="P134" s="6" t="s">
        <v>83</v>
      </c>
      <c r="Q134" s="6" t="s">
        <v>84</v>
      </c>
      <c r="R134" s="6" t="s">
        <v>96</v>
      </c>
      <c r="S134" s="6" t="s">
        <v>100</v>
      </c>
      <c r="T134" s="9">
        <v>20130.59</v>
      </c>
      <c r="U134" s="6" t="s">
        <v>501</v>
      </c>
      <c r="V134" s="7">
        <v>6097</v>
      </c>
      <c r="W134" s="6" t="s">
        <v>502</v>
      </c>
      <c r="X134" s="6" t="s">
        <v>503</v>
      </c>
      <c r="Y134" s="6" t="s">
        <v>75</v>
      </c>
      <c r="Z134" s="9">
        <v>20130.59</v>
      </c>
      <c r="AA134" s="6" t="s">
        <v>89</v>
      </c>
      <c r="AB134" s="6" t="s">
        <v>90</v>
      </c>
      <c r="AD134" s="6" t="s">
        <v>91</v>
      </c>
      <c r="AE134" s="6" t="s">
        <v>498</v>
      </c>
      <c r="AF134" s="9">
        <v>20130.59</v>
      </c>
      <c r="AG134" s="6" t="s">
        <v>456</v>
      </c>
      <c r="AH134" s="6" t="s">
        <v>23</v>
      </c>
      <c r="AI134" s="7">
        <v>51394010001</v>
      </c>
      <c r="AJ134" s="6" t="s">
        <v>28</v>
      </c>
      <c r="AK134" s="7">
        <v>999999</v>
      </c>
      <c r="AL134" s="6" t="s">
        <v>33</v>
      </c>
      <c r="AM134" s="6" t="s">
        <v>457</v>
      </c>
      <c r="AN134" s="6" t="s">
        <v>33</v>
      </c>
      <c r="AO134" s="7">
        <v>13030101</v>
      </c>
      <c r="AP134" s="6" t="s">
        <v>127</v>
      </c>
      <c r="AQ134" s="7">
        <v>356</v>
      </c>
      <c r="AR134" s="6" t="s">
        <v>400</v>
      </c>
      <c r="AS134" s="7">
        <v>244</v>
      </c>
      <c r="AT134" s="6" t="s">
        <v>401</v>
      </c>
      <c r="AU134" s="6" t="s">
        <v>77</v>
      </c>
      <c r="AV134" s="6" t="s">
        <v>94</v>
      </c>
      <c r="AW134" s="7">
        <v>39401</v>
      </c>
      <c r="AX134" s="6" t="s">
        <v>28</v>
      </c>
      <c r="AY134" s="7">
        <v>1</v>
      </c>
      <c r="AZ134" s="6" t="s">
        <v>29</v>
      </c>
      <c r="BA134" s="7">
        <v>110101</v>
      </c>
      <c r="BB134" s="6" t="s">
        <v>0</v>
      </c>
      <c r="BC134" s="6" t="s">
        <v>466</v>
      </c>
      <c r="BD134" s="6" t="s">
        <v>33</v>
      </c>
      <c r="BE134" s="7">
        <v>20999</v>
      </c>
      <c r="BF134" s="6" t="s">
        <v>32</v>
      </c>
      <c r="BG134" s="6" t="s">
        <v>460</v>
      </c>
      <c r="BH134" s="6" t="s">
        <v>33</v>
      </c>
      <c r="BI134" s="7">
        <v>22</v>
      </c>
      <c r="BJ134" s="7">
        <v>2022</v>
      </c>
      <c r="BK134" s="6" t="s">
        <v>461</v>
      </c>
      <c r="BL134" s="6" t="s">
        <v>33</v>
      </c>
    </row>
    <row r="135" spans="1:64" x14ac:dyDescent="0.3">
      <c r="A135" s="6" t="s">
        <v>842</v>
      </c>
      <c r="B135" s="6" t="s">
        <v>452</v>
      </c>
      <c r="C135" s="6" t="s">
        <v>771</v>
      </c>
      <c r="D135" s="6" t="s">
        <v>75</v>
      </c>
      <c r="E135" s="6" t="s">
        <v>495</v>
      </c>
      <c r="F135" s="7">
        <v>7</v>
      </c>
      <c r="G135" s="6" t="s">
        <v>496</v>
      </c>
      <c r="H135" s="7">
        <v>2022</v>
      </c>
      <c r="I135" s="6" t="s">
        <v>390</v>
      </c>
      <c r="J135" s="6" t="s">
        <v>96</v>
      </c>
      <c r="K135" s="6" t="s">
        <v>497</v>
      </c>
      <c r="L135" s="6" t="s">
        <v>80</v>
      </c>
      <c r="M135" s="6" t="s">
        <v>498</v>
      </c>
      <c r="N135" s="6" t="s">
        <v>772</v>
      </c>
      <c r="O135" s="6" t="s">
        <v>773</v>
      </c>
      <c r="P135" s="6" t="s">
        <v>83</v>
      </c>
      <c r="Q135" s="6" t="s">
        <v>84</v>
      </c>
      <c r="R135" s="6" t="s">
        <v>96</v>
      </c>
      <c r="S135" s="6" t="s">
        <v>100</v>
      </c>
      <c r="T135" s="9">
        <v>12717.45</v>
      </c>
      <c r="U135" s="6" t="s">
        <v>501</v>
      </c>
      <c r="V135" s="7">
        <v>6097</v>
      </c>
      <c r="W135" s="6" t="s">
        <v>502</v>
      </c>
      <c r="X135" s="6" t="s">
        <v>503</v>
      </c>
      <c r="Y135" s="6" t="s">
        <v>75</v>
      </c>
      <c r="Z135" s="9">
        <v>12717.45</v>
      </c>
      <c r="AA135" s="6" t="s">
        <v>89</v>
      </c>
      <c r="AB135" s="6" t="s">
        <v>90</v>
      </c>
      <c r="AD135" s="6" t="s">
        <v>91</v>
      </c>
      <c r="AE135" s="6" t="s">
        <v>498</v>
      </c>
      <c r="AF135" s="9">
        <v>12717.45</v>
      </c>
      <c r="AG135" s="6" t="s">
        <v>456</v>
      </c>
      <c r="AH135" s="6" t="s">
        <v>23</v>
      </c>
      <c r="AI135" s="7">
        <v>51394010001</v>
      </c>
      <c r="AJ135" s="6" t="s">
        <v>28</v>
      </c>
      <c r="AK135" s="7">
        <v>999999</v>
      </c>
      <c r="AL135" s="6" t="s">
        <v>33</v>
      </c>
      <c r="AM135" s="6" t="s">
        <v>457</v>
      </c>
      <c r="AN135" s="6" t="s">
        <v>33</v>
      </c>
      <c r="AO135" s="7">
        <v>13030101</v>
      </c>
      <c r="AP135" s="6" t="s">
        <v>127</v>
      </c>
      <c r="AQ135" s="7">
        <v>356</v>
      </c>
      <c r="AR135" s="6" t="s">
        <v>400</v>
      </c>
      <c r="AS135" s="7">
        <v>244</v>
      </c>
      <c r="AT135" s="6" t="s">
        <v>401</v>
      </c>
      <c r="AU135" s="6" t="s">
        <v>77</v>
      </c>
      <c r="AV135" s="6" t="s">
        <v>94</v>
      </c>
      <c r="AW135" s="7">
        <v>39401</v>
      </c>
      <c r="AX135" s="6" t="s">
        <v>28</v>
      </c>
      <c r="AY135" s="7">
        <v>1</v>
      </c>
      <c r="AZ135" s="6" t="s">
        <v>29</v>
      </c>
      <c r="BA135" s="7">
        <v>110101</v>
      </c>
      <c r="BB135" s="6" t="s">
        <v>0</v>
      </c>
      <c r="BC135" s="6" t="s">
        <v>466</v>
      </c>
      <c r="BD135" s="6" t="s">
        <v>33</v>
      </c>
      <c r="BE135" s="7">
        <v>20999</v>
      </c>
      <c r="BF135" s="6" t="s">
        <v>32</v>
      </c>
      <c r="BG135" s="6" t="s">
        <v>460</v>
      </c>
      <c r="BH135" s="6" t="s">
        <v>33</v>
      </c>
      <c r="BI135" s="7">
        <v>22</v>
      </c>
      <c r="BJ135" s="7">
        <v>2022</v>
      </c>
      <c r="BK135" s="6" t="s">
        <v>461</v>
      </c>
      <c r="BL135" s="6" t="s">
        <v>33</v>
      </c>
    </row>
    <row r="136" spans="1:64" x14ac:dyDescent="0.3">
      <c r="A136" s="6" t="s">
        <v>842</v>
      </c>
      <c r="B136" s="6" t="s">
        <v>452</v>
      </c>
      <c r="C136" s="6" t="s">
        <v>774</v>
      </c>
      <c r="D136" s="6" t="s">
        <v>75</v>
      </c>
      <c r="E136" s="6" t="s">
        <v>775</v>
      </c>
      <c r="F136" s="7">
        <v>8</v>
      </c>
      <c r="G136" s="6" t="s">
        <v>509</v>
      </c>
      <c r="H136" s="7">
        <v>2022</v>
      </c>
      <c r="I136" s="6" t="s">
        <v>137</v>
      </c>
      <c r="J136" s="6" t="s">
        <v>138</v>
      </c>
      <c r="K136" s="6" t="s">
        <v>776</v>
      </c>
      <c r="L136" s="6" t="s">
        <v>80</v>
      </c>
      <c r="M136" s="6" t="s">
        <v>777</v>
      </c>
      <c r="N136" s="6" t="s">
        <v>778</v>
      </c>
      <c r="O136" s="6" t="s">
        <v>779</v>
      </c>
      <c r="P136" s="6" t="s">
        <v>83</v>
      </c>
      <c r="Q136" s="6" t="s">
        <v>84</v>
      </c>
      <c r="R136" s="6" t="s">
        <v>142</v>
      </c>
      <c r="S136" s="6" t="s">
        <v>143</v>
      </c>
      <c r="T136" s="9">
        <v>299605.14</v>
      </c>
      <c r="U136" s="6" t="s">
        <v>780</v>
      </c>
      <c r="V136" s="7">
        <v>6449</v>
      </c>
      <c r="W136" s="6" t="s">
        <v>781</v>
      </c>
      <c r="X136" s="6" t="s">
        <v>782</v>
      </c>
      <c r="Y136" s="6" t="s">
        <v>75</v>
      </c>
      <c r="Z136" s="9">
        <v>299605.14</v>
      </c>
      <c r="AA136" s="6" t="s">
        <v>89</v>
      </c>
      <c r="AB136" s="6" t="s">
        <v>90</v>
      </c>
      <c r="AD136" s="6" t="s">
        <v>91</v>
      </c>
      <c r="AE136" s="6" t="s">
        <v>777</v>
      </c>
      <c r="AF136" s="9">
        <v>359984.06</v>
      </c>
      <c r="AG136" s="6" t="s">
        <v>456</v>
      </c>
      <c r="AH136" s="6" t="s">
        <v>23</v>
      </c>
      <c r="AI136" s="7">
        <v>51394010001</v>
      </c>
      <c r="AJ136" s="6" t="s">
        <v>28</v>
      </c>
      <c r="AK136" s="7">
        <v>999999</v>
      </c>
      <c r="AL136" s="6" t="s">
        <v>33</v>
      </c>
      <c r="AM136" s="6" t="s">
        <v>457</v>
      </c>
      <c r="AN136" s="6" t="s">
        <v>33</v>
      </c>
      <c r="AO136" s="6" t="s">
        <v>464</v>
      </c>
      <c r="AP136" s="6" t="s">
        <v>127</v>
      </c>
      <c r="AQ136" s="7">
        <v>234</v>
      </c>
      <c r="AR136" s="6" t="s">
        <v>147</v>
      </c>
      <c r="AS136" s="6" t="s">
        <v>465</v>
      </c>
      <c r="AT136" s="6" t="s">
        <v>148</v>
      </c>
      <c r="AU136" s="6" t="s">
        <v>77</v>
      </c>
      <c r="AV136" s="6" t="s">
        <v>94</v>
      </c>
      <c r="AW136" s="7">
        <v>39401</v>
      </c>
      <c r="AX136" s="6" t="s">
        <v>28</v>
      </c>
      <c r="AY136" s="7">
        <v>1</v>
      </c>
      <c r="AZ136" s="6" t="s">
        <v>29</v>
      </c>
      <c r="BA136" s="7">
        <v>110101</v>
      </c>
      <c r="BB136" s="6" t="s">
        <v>0</v>
      </c>
      <c r="BC136" s="6" t="s">
        <v>466</v>
      </c>
      <c r="BD136" s="6" t="s">
        <v>33</v>
      </c>
      <c r="BE136" s="7">
        <v>20999</v>
      </c>
      <c r="BF136" s="6" t="s">
        <v>32</v>
      </c>
      <c r="BG136" s="6" t="s">
        <v>460</v>
      </c>
      <c r="BH136" s="6" t="s">
        <v>33</v>
      </c>
      <c r="BI136" s="7">
        <v>22</v>
      </c>
      <c r="BJ136" s="7">
        <v>2022</v>
      </c>
      <c r="BK136" s="6" t="s">
        <v>461</v>
      </c>
      <c r="BL136" s="6" t="s">
        <v>33</v>
      </c>
    </row>
    <row r="137" spans="1:64" x14ac:dyDescent="0.3">
      <c r="A137" s="6" t="s">
        <v>842</v>
      </c>
      <c r="B137" s="6" t="s">
        <v>452</v>
      </c>
      <c r="C137" s="6" t="s">
        <v>783</v>
      </c>
      <c r="D137" s="6" t="s">
        <v>75</v>
      </c>
      <c r="E137" s="6" t="s">
        <v>566</v>
      </c>
      <c r="F137" s="7">
        <v>8</v>
      </c>
      <c r="G137" s="6" t="s">
        <v>509</v>
      </c>
      <c r="H137" s="7">
        <v>2022</v>
      </c>
      <c r="I137" s="6" t="s">
        <v>254</v>
      </c>
      <c r="J137" s="6" t="s">
        <v>96</v>
      </c>
      <c r="K137" s="6" t="s">
        <v>567</v>
      </c>
      <c r="L137" s="6" t="s">
        <v>80</v>
      </c>
      <c r="M137" s="6" t="s">
        <v>568</v>
      </c>
      <c r="N137" s="8" t="s">
        <v>784</v>
      </c>
      <c r="O137" s="6" t="s">
        <v>785</v>
      </c>
      <c r="P137" s="6" t="s">
        <v>83</v>
      </c>
      <c r="Q137" s="6" t="s">
        <v>84</v>
      </c>
      <c r="R137" s="6" t="s">
        <v>96</v>
      </c>
      <c r="S137" s="6" t="s">
        <v>100</v>
      </c>
      <c r="T137" s="9">
        <v>819.23</v>
      </c>
      <c r="U137" s="6" t="s">
        <v>571</v>
      </c>
      <c r="V137" s="7">
        <v>6436</v>
      </c>
      <c r="W137" s="6" t="s">
        <v>572</v>
      </c>
      <c r="X137" s="6" t="s">
        <v>573</v>
      </c>
      <c r="Y137" s="6" t="s">
        <v>75</v>
      </c>
      <c r="Z137" s="9">
        <v>819.23</v>
      </c>
      <c r="AA137" s="6" t="s">
        <v>89</v>
      </c>
      <c r="AB137" s="6" t="s">
        <v>90</v>
      </c>
      <c r="AD137" s="6" t="s">
        <v>91</v>
      </c>
      <c r="AE137" s="6" t="s">
        <v>568</v>
      </c>
      <c r="AF137" s="9">
        <v>819.23</v>
      </c>
      <c r="AG137" s="6" t="s">
        <v>456</v>
      </c>
      <c r="AH137" s="6" t="s">
        <v>23</v>
      </c>
      <c r="AI137" s="7">
        <v>51394010001</v>
      </c>
      <c r="AJ137" s="6" t="s">
        <v>28</v>
      </c>
      <c r="AK137" s="7">
        <v>999999</v>
      </c>
      <c r="AL137" s="6" t="s">
        <v>33</v>
      </c>
      <c r="AM137" s="6" t="s">
        <v>457</v>
      </c>
      <c r="AN137" s="6" t="s">
        <v>33</v>
      </c>
      <c r="AO137" s="6" t="s">
        <v>458</v>
      </c>
      <c r="AP137" s="6" t="s">
        <v>22</v>
      </c>
      <c r="AQ137" s="7">
        <v>121</v>
      </c>
      <c r="AR137" s="6" t="s">
        <v>24</v>
      </c>
      <c r="AS137" s="6" t="s">
        <v>459</v>
      </c>
      <c r="AT137" s="6" t="s">
        <v>25</v>
      </c>
      <c r="AU137" s="6" t="s">
        <v>26</v>
      </c>
      <c r="AV137" s="6" t="s">
        <v>27</v>
      </c>
      <c r="AW137" s="7">
        <v>39401</v>
      </c>
      <c r="AX137" s="6" t="s">
        <v>28</v>
      </c>
      <c r="AY137" s="7">
        <v>1</v>
      </c>
      <c r="AZ137" s="6" t="s">
        <v>29</v>
      </c>
      <c r="BA137" s="7">
        <v>110101</v>
      </c>
      <c r="BB137" s="6" t="s">
        <v>0</v>
      </c>
      <c r="BC137" s="6" t="s">
        <v>30</v>
      </c>
      <c r="BD137" s="6" t="s">
        <v>31</v>
      </c>
      <c r="BE137" s="7">
        <v>20999</v>
      </c>
      <c r="BF137" s="6" t="s">
        <v>32</v>
      </c>
      <c r="BG137" s="6" t="s">
        <v>460</v>
      </c>
      <c r="BH137" s="6" t="s">
        <v>33</v>
      </c>
      <c r="BI137" s="7">
        <v>22</v>
      </c>
      <c r="BJ137" s="7">
        <v>2022</v>
      </c>
      <c r="BK137" s="6" t="s">
        <v>461</v>
      </c>
      <c r="BL137" s="6" t="s">
        <v>33</v>
      </c>
    </row>
    <row r="138" spans="1:64" x14ac:dyDescent="0.3">
      <c r="A138" s="6" t="s">
        <v>842</v>
      </c>
      <c r="B138" s="6" t="s">
        <v>452</v>
      </c>
      <c r="C138" s="6" t="s">
        <v>786</v>
      </c>
      <c r="D138" s="6" t="s">
        <v>75</v>
      </c>
      <c r="E138" s="6" t="s">
        <v>508</v>
      </c>
      <c r="F138" s="7">
        <v>8</v>
      </c>
      <c r="G138" s="6" t="s">
        <v>509</v>
      </c>
      <c r="H138" s="7">
        <v>2022</v>
      </c>
      <c r="I138" s="6" t="s">
        <v>137</v>
      </c>
      <c r="J138" s="6" t="s">
        <v>138</v>
      </c>
      <c r="K138" s="6" t="s">
        <v>580</v>
      </c>
      <c r="L138" s="6" t="s">
        <v>80</v>
      </c>
      <c r="M138" s="6" t="s">
        <v>581</v>
      </c>
      <c r="N138" s="8" t="s">
        <v>787</v>
      </c>
      <c r="O138" s="6" t="s">
        <v>788</v>
      </c>
      <c r="P138" s="6" t="s">
        <v>83</v>
      </c>
      <c r="Q138" s="6" t="s">
        <v>84</v>
      </c>
      <c r="R138" s="6" t="s">
        <v>142</v>
      </c>
      <c r="S138" s="6" t="s">
        <v>143</v>
      </c>
      <c r="T138" s="9">
        <v>522984.83</v>
      </c>
      <c r="U138" s="6" t="s">
        <v>584</v>
      </c>
      <c r="V138" s="7">
        <v>6555</v>
      </c>
      <c r="W138" s="6" t="s">
        <v>515</v>
      </c>
      <c r="X138" s="6" t="s">
        <v>516</v>
      </c>
      <c r="Y138" s="6" t="s">
        <v>75</v>
      </c>
      <c r="Z138" s="9">
        <v>522984.83</v>
      </c>
      <c r="AA138" s="6" t="s">
        <v>89</v>
      </c>
      <c r="AB138" s="6" t="s">
        <v>90</v>
      </c>
      <c r="AD138" s="6" t="s">
        <v>91</v>
      </c>
      <c r="AE138" s="6" t="s">
        <v>581</v>
      </c>
      <c r="AF138" s="9">
        <v>665168.96</v>
      </c>
      <c r="AG138" s="6" t="s">
        <v>456</v>
      </c>
      <c r="AH138" s="6" t="s">
        <v>23</v>
      </c>
      <c r="AI138" s="7">
        <v>51394010001</v>
      </c>
      <c r="AJ138" s="6" t="s">
        <v>28</v>
      </c>
      <c r="AK138" s="7">
        <v>999999</v>
      </c>
      <c r="AL138" s="6" t="s">
        <v>33</v>
      </c>
      <c r="AM138" s="6" t="s">
        <v>457</v>
      </c>
      <c r="AN138" s="6" t="s">
        <v>33</v>
      </c>
      <c r="AO138" s="6" t="s">
        <v>464</v>
      </c>
      <c r="AP138" s="6" t="s">
        <v>127</v>
      </c>
      <c r="AQ138" s="7">
        <v>234</v>
      </c>
      <c r="AR138" s="6" t="s">
        <v>147</v>
      </c>
      <c r="AS138" s="6" t="s">
        <v>465</v>
      </c>
      <c r="AT138" s="6" t="s">
        <v>148</v>
      </c>
      <c r="AU138" s="6" t="s">
        <v>77</v>
      </c>
      <c r="AV138" s="6" t="s">
        <v>94</v>
      </c>
      <c r="AW138" s="7">
        <v>39401</v>
      </c>
      <c r="AX138" s="6" t="s">
        <v>28</v>
      </c>
      <c r="AY138" s="7">
        <v>1</v>
      </c>
      <c r="AZ138" s="6" t="s">
        <v>29</v>
      </c>
      <c r="BA138" s="7">
        <v>110101</v>
      </c>
      <c r="BB138" s="6" t="s">
        <v>0</v>
      </c>
      <c r="BC138" s="6" t="s">
        <v>466</v>
      </c>
      <c r="BD138" s="6" t="s">
        <v>33</v>
      </c>
      <c r="BE138" s="7">
        <v>20999</v>
      </c>
      <c r="BF138" s="6" t="s">
        <v>32</v>
      </c>
      <c r="BG138" s="6" t="s">
        <v>460</v>
      </c>
      <c r="BH138" s="6" t="s">
        <v>33</v>
      </c>
      <c r="BI138" s="7">
        <v>22</v>
      </c>
      <c r="BJ138" s="7">
        <v>2022</v>
      </c>
      <c r="BK138" s="6" t="s">
        <v>461</v>
      </c>
      <c r="BL138" s="6" t="s">
        <v>33</v>
      </c>
    </row>
    <row r="139" spans="1:64" x14ac:dyDescent="0.3">
      <c r="A139" s="6" t="s">
        <v>842</v>
      </c>
      <c r="B139" s="6" t="s">
        <v>452</v>
      </c>
      <c r="C139" s="6" t="s">
        <v>789</v>
      </c>
      <c r="D139" s="6" t="s">
        <v>75</v>
      </c>
      <c r="E139" s="6" t="s">
        <v>518</v>
      </c>
      <c r="F139" s="7">
        <v>9</v>
      </c>
      <c r="G139" s="6" t="s">
        <v>519</v>
      </c>
      <c r="H139" s="7">
        <v>2022</v>
      </c>
      <c r="I139" s="6" t="s">
        <v>254</v>
      </c>
      <c r="J139" s="6" t="s">
        <v>96</v>
      </c>
      <c r="K139" s="6" t="s">
        <v>520</v>
      </c>
      <c r="L139" s="6" t="s">
        <v>80</v>
      </c>
      <c r="M139" s="6" t="s">
        <v>521</v>
      </c>
      <c r="N139" s="8" t="s">
        <v>790</v>
      </c>
      <c r="O139" s="6" t="s">
        <v>791</v>
      </c>
      <c r="P139" s="6" t="s">
        <v>83</v>
      </c>
      <c r="Q139" s="6" t="s">
        <v>84</v>
      </c>
      <c r="R139" s="6" t="s">
        <v>96</v>
      </c>
      <c r="S139" s="6" t="s">
        <v>100</v>
      </c>
      <c r="T139" s="6">
        <v>1407.3</v>
      </c>
      <c r="U139" s="6" t="s">
        <v>524</v>
      </c>
      <c r="V139" s="7">
        <v>6804</v>
      </c>
      <c r="W139" s="6" t="s">
        <v>525</v>
      </c>
      <c r="X139" s="6" t="s">
        <v>526</v>
      </c>
      <c r="Y139" s="6" t="s">
        <v>75</v>
      </c>
      <c r="Z139" s="6">
        <v>1407.3</v>
      </c>
      <c r="AA139" s="6" t="s">
        <v>89</v>
      </c>
      <c r="AB139" s="6" t="s">
        <v>90</v>
      </c>
      <c r="AD139" s="6" t="s">
        <v>91</v>
      </c>
      <c r="AE139" s="6" t="s">
        <v>521</v>
      </c>
      <c r="AF139" s="6">
        <v>1407.3</v>
      </c>
      <c r="AG139" s="6" t="s">
        <v>456</v>
      </c>
      <c r="AH139" s="6" t="s">
        <v>23</v>
      </c>
      <c r="AI139" s="7">
        <v>51394010001</v>
      </c>
      <c r="AJ139" s="6" t="s">
        <v>28</v>
      </c>
      <c r="AK139" s="7">
        <v>999999</v>
      </c>
      <c r="AL139" s="6" t="s">
        <v>33</v>
      </c>
      <c r="AM139" s="6" t="s">
        <v>457</v>
      </c>
      <c r="AN139" s="6" t="s">
        <v>33</v>
      </c>
      <c r="AO139" s="6" t="s">
        <v>458</v>
      </c>
      <c r="AP139" s="6" t="s">
        <v>22</v>
      </c>
      <c r="AQ139" s="7">
        <v>121</v>
      </c>
      <c r="AR139" s="6" t="s">
        <v>24</v>
      </c>
      <c r="AS139" s="6" t="s">
        <v>459</v>
      </c>
      <c r="AT139" s="6" t="s">
        <v>25</v>
      </c>
      <c r="AU139" s="6" t="s">
        <v>26</v>
      </c>
      <c r="AV139" s="6" t="s">
        <v>27</v>
      </c>
      <c r="AW139" s="7">
        <v>39401</v>
      </c>
      <c r="AX139" s="6" t="s">
        <v>28</v>
      </c>
      <c r="AY139" s="7">
        <v>1</v>
      </c>
      <c r="AZ139" s="6" t="s">
        <v>29</v>
      </c>
      <c r="BA139" s="7">
        <v>110101</v>
      </c>
      <c r="BB139" s="6" t="s">
        <v>0</v>
      </c>
      <c r="BC139" s="6" t="s">
        <v>30</v>
      </c>
      <c r="BD139" s="6" t="s">
        <v>31</v>
      </c>
      <c r="BE139" s="7">
        <v>20999</v>
      </c>
      <c r="BF139" s="6" t="s">
        <v>32</v>
      </c>
      <c r="BG139" s="6" t="s">
        <v>460</v>
      </c>
      <c r="BH139" s="6" t="s">
        <v>33</v>
      </c>
      <c r="BI139" s="7">
        <v>22</v>
      </c>
      <c r="BJ139" s="7">
        <v>2022</v>
      </c>
      <c r="BK139" s="6" t="s">
        <v>461</v>
      </c>
      <c r="BL139" s="6" t="s">
        <v>33</v>
      </c>
    </row>
    <row r="140" spans="1:64" x14ac:dyDescent="0.3">
      <c r="A140" s="6" t="s">
        <v>842</v>
      </c>
      <c r="B140" s="6" t="s">
        <v>452</v>
      </c>
      <c r="C140" s="6" t="s">
        <v>792</v>
      </c>
      <c r="D140" s="6" t="s">
        <v>75</v>
      </c>
      <c r="E140" s="6" t="s">
        <v>518</v>
      </c>
      <c r="F140" s="7">
        <v>9</v>
      </c>
      <c r="G140" s="6" t="s">
        <v>519</v>
      </c>
      <c r="H140" s="7">
        <v>2022</v>
      </c>
      <c r="I140" s="6" t="s">
        <v>254</v>
      </c>
      <c r="J140" s="6" t="s">
        <v>96</v>
      </c>
      <c r="K140" s="6" t="s">
        <v>520</v>
      </c>
      <c r="L140" s="6" t="s">
        <v>80</v>
      </c>
      <c r="M140" s="6" t="s">
        <v>521</v>
      </c>
      <c r="N140" s="8" t="s">
        <v>793</v>
      </c>
      <c r="O140" s="6" t="s">
        <v>794</v>
      </c>
      <c r="P140" s="6" t="s">
        <v>83</v>
      </c>
      <c r="Q140" s="6" t="s">
        <v>84</v>
      </c>
      <c r="R140" s="6" t="s">
        <v>96</v>
      </c>
      <c r="S140" s="6" t="s">
        <v>100</v>
      </c>
      <c r="T140" s="9">
        <v>231.53</v>
      </c>
      <c r="U140" s="6" t="s">
        <v>524</v>
      </c>
      <c r="V140" s="7">
        <v>6804</v>
      </c>
      <c r="W140" s="6" t="s">
        <v>525</v>
      </c>
      <c r="X140" s="6" t="s">
        <v>526</v>
      </c>
      <c r="Y140" s="6" t="s">
        <v>75</v>
      </c>
      <c r="Z140" s="9">
        <v>231.53</v>
      </c>
      <c r="AA140" s="6" t="s">
        <v>89</v>
      </c>
      <c r="AB140" s="6" t="s">
        <v>90</v>
      </c>
      <c r="AD140" s="6" t="s">
        <v>91</v>
      </c>
      <c r="AE140" s="6" t="s">
        <v>521</v>
      </c>
      <c r="AF140" s="9">
        <v>231.53</v>
      </c>
      <c r="AG140" s="6" t="s">
        <v>456</v>
      </c>
      <c r="AH140" s="6" t="s">
        <v>23</v>
      </c>
      <c r="AI140" s="7">
        <v>51394010001</v>
      </c>
      <c r="AJ140" s="6" t="s">
        <v>28</v>
      </c>
      <c r="AK140" s="7">
        <v>999999</v>
      </c>
      <c r="AL140" s="6" t="s">
        <v>33</v>
      </c>
      <c r="AM140" s="6" t="s">
        <v>457</v>
      </c>
      <c r="AN140" s="6" t="s">
        <v>33</v>
      </c>
      <c r="AO140" s="6" t="s">
        <v>458</v>
      </c>
      <c r="AP140" s="6" t="s">
        <v>22</v>
      </c>
      <c r="AQ140" s="7">
        <v>121</v>
      </c>
      <c r="AR140" s="6" t="s">
        <v>24</v>
      </c>
      <c r="AS140" s="6" t="s">
        <v>459</v>
      </c>
      <c r="AT140" s="6" t="s">
        <v>25</v>
      </c>
      <c r="AU140" s="6" t="s">
        <v>26</v>
      </c>
      <c r="AV140" s="6" t="s">
        <v>27</v>
      </c>
      <c r="AW140" s="7">
        <v>39401</v>
      </c>
      <c r="AX140" s="6" t="s">
        <v>28</v>
      </c>
      <c r="AY140" s="7">
        <v>1</v>
      </c>
      <c r="AZ140" s="6" t="s">
        <v>29</v>
      </c>
      <c r="BA140" s="7">
        <v>110101</v>
      </c>
      <c r="BB140" s="6" t="s">
        <v>0</v>
      </c>
      <c r="BC140" s="6" t="s">
        <v>30</v>
      </c>
      <c r="BD140" s="6" t="s">
        <v>31</v>
      </c>
      <c r="BE140" s="7">
        <v>20999</v>
      </c>
      <c r="BF140" s="6" t="s">
        <v>32</v>
      </c>
      <c r="BG140" s="6" t="s">
        <v>460</v>
      </c>
      <c r="BH140" s="6" t="s">
        <v>33</v>
      </c>
      <c r="BI140" s="7">
        <v>22</v>
      </c>
      <c r="BJ140" s="7">
        <v>2022</v>
      </c>
      <c r="BK140" s="6" t="s">
        <v>461</v>
      </c>
      <c r="BL140" s="6" t="s">
        <v>33</v>
      </c>
    </row>
    <row r="141" spans="1:64" x14ac:dyDescent="0.3">
      <c r="A141" s="6" t="s">
        <v>842</v>
      </c>
      <c r="B141" s="6" t="s">
        <v>452</v>
      </c>
      <c r="C141" s="6" t="s">
        <v>795</v>
      </c>
      <c r="D141" s="6" t="s">
        <v>75</v>
      </c>
      <c r="E141" s="6" t="s">
        <v>518</v>
      </c>
      <c r="F141" s="7">
        <v>9</v>
      </c>
      <c r="G141" s="6" t="s">
        <v>519</v>
      </c>
      <c r="H141" s="7">
        <v>2022</v>
      </c>
      <c r="I141" s="6" t="s">
        <v>254</v>
      </c>
      <c r="J141" s="6" t="s">
        <v>96</v>
      </c>
      <c r="K141" s="6" t="s">
        <v>520</v>
      </c>
      <c r="L141" s="6" t="s">
        <v>80</v>
      </c>
      <c r="M141" s="6" t="s">
        <v>521</v>
      </c>
      <c r="N141" s="8" t="s">
        <v>796</v>
      </c>
      <c r="O141" s="6" t="s">
        <v>797</v>
      </c>
      <c r="P141" s="6" t="s">
        <v>83</v>
      </c>
      <c r="Q141" s="6" t="s">
        <v>84</v>
      </c>
      <c r="R141" s="6" t="s">
        <v>96</v>
      </c>
      <c r="S141" s="6" t="s">
        <v>100</v>
      </c>
      <c r="T141" s="6">
        <v>1407.3</v>
      </c>
      <c r="U141" s="6" t="s">
        <v>524</v>
      </c>
      <c r="V141" s="7">
        <v>6804</v>
      </c>
      <c r="W141" s="6" t="s">
        <v>525</v>
      </c>
      <c r="X141" s="6" t="s">
        <v>526</v>
      </c>
      <c r="Y141" s="6" t="s">
        <v>75</v>
      </c>
      <c r="Z141" s="6">
        <v>1407.3</v>
      </c>
      <c r="AA141" s="6" t="s">
        <v>89</v>
      </c>
      <c r="AB141" s="6" t="s">
        <v>90</v>
      </c>
      <c r="AD141" s="6" t="s">
        <v>91</v>
      </c>
      <c r="AE141" s="6" t="s">
        <v>521</v>
      </c>
      <c r="AF141" s="6">
        <v>1407.3</v>
      </c>
      <c r="AG141" s="6" t="s">
        <v>456</v>
      </c>
      <c r="AH141" s="6" t="s">
        <v>23</v>
      </c>
      <c r="AI141" s="7">
        <v>51394010001</v>
      </c>
      <c r="AJ141" s="6" t="s">
        <v>28</v>
      </c>
      <c r="AK141" s="7">
        <v>999999</v>
      </c>
      <c r="AL141" s="6" t="s">
        <v>33</v>
      </c>
      <c r="AM141" s="6" t="s">
        <v>457</v>
      </c>
      <c r="AN141" s="6" t="s">
        <v>33</v>
      </c>
      <c r="AO141" s="6" t="s">
        <v>458</v>
      </c>
      <c r="AP141" s="6" t="s">
        <v>22</v>
      </c>
      <c r="AQ141" s="7">
        <v>121</v>
      </c>
      <c r="AR141" s="6" t="s">
        <v>24</v>
      </c>
      <c r="AS141" s="6" t="s">
        <v>459</v>
      </c>
      <c r="AT141" s="6" t="s">
        <v>25</v>
      </c>
      <c r="AU141" s="6" t="s">
        <v>26</v>
      </c>
      <c r="AV141" s="6" t="s">
        <v>27</v>
      </c>
      <c r="AW141" s="7">
        <v>39401</v>
      </c>
      <c r="AX141" s="6" t="s">
        <v>28</v>
      </c>
      <c r="AY141" s="7">
        <v>1</v>
      </c>
      <c r="AZ141" s="6" t="s">
        <v>29</v>
      </c>
      <c r="BA141" s="7">
        <v>110101</v>
      </c>
      <c r="BB141" s="6" t="s">
        <v>0</v>
      </c>
      <c r="BC141" s="6" t="s">
        <v>30</v>
      </c>
      <c r="BD141" s="6" t="s">
        <v>31</v>
      </c>
      <c r="BE141" s="7">
        <v>20999</v>
      </c>
      <c r="BF141" s="6" t="s">
        <v>32</v>
      </c>
      <c r="BG141" s="6" t="s">
        <v>460</v>
      </c>
      <c r="BH141" s="6" t="s">
        <v>33</v>
      </c>
      <c r="BI141" s="7">
        <v>22</v>
      </c>
      <c r="BJ141" s="7">
        <v>2022</v>
      </c>
      <c r="BK141" s="6" t="s">
        <v>461</v>
      </c>
      <c r="BL141" s="6" t="s">
        <v>33</v>
      </c>
    </row>
    <row r="142" spans="1:64" x14ac:dyDescent="0.3">
      <c r="A142" s="6" t="s">
        <v>842</v>
      </c>
      <c r="B142" s="6" t="s">
        <v>452</v>
      </c>
      <c r="C142" s="6" t="s">
        <v>798</v>
      </c>
      <c r="D142" s="6" t="s">
        <v>75</v>
      </c>
      <c r="E142" s="6" t="s">
        <v>518</v>
      </c>
      <c r="F142" s="7">
        <v>9</v>
      </c>
      <c r="G142" s="6" t="s">
        <v>519</v>
      </c>
      <c r="H142" s="7">
        <v>2022</v>
      </c>
      <c r="I142" s="6" t="s">
        <v>254</v>
      </c>
      <c r="J142" s="6" t="s">
        <v>96</v>
      </c>
      <c r="K142" s="6" t="s">
        <v>520</v>
      </c>
      <c r="L142" s="6" t="s">
        <v>80</v>
      </c>
      <c r="M142" s="6" t="s">
        <v>521</v>
      </c>
      <c r="N142" s="8" t="s">
        <v>799</v>
      </c>
      <c r="O142" s="6" t="s">
        <v>800</v>
      </c>
      <c r="P142" s="6" t="s">
        <v>83</v>
      </c>
      <c r="Q142" s="6" t="s">
        <v>84</v>
      </c>
      <c r="R142" s="6" t="s">
        <v>96</v>
      </c>
      <c r="S142" s="6" t="s">
        <v>100</v>
      </c>
      <c r="T142" s="6">
        <v>1407.3</v>
      </c>
      <c r="U142" s="6" t="s">
        <v>524</v>
      </c>
      <c r="V142" s="7">
        <v>6804</v>
      </c>
      <c r="W142" s="6" t="s">
        <v>525</v>
      </c>
      <c r="X142" s="6" t="s">
        <v>526</v>
      </c>
      <c r="Y142" s="6" t="s">
        <v>75</v>
      </c>
      <c r="Z142" s="6">
        <v>1407.3</v>
      </c>
      <c r="AA142" s="6" t="s">
        <v>89</v>
      </c>
      <c r="AB142" s="6" t="s">
        <v>90</v>
      </c>
      <c r="AD142" s="6" t="s">
        <v>91</v>
      </c>
      <c r="AE142" s="6" t="s">
        <v>521</v>
      </c>
      <c r="AF142" s="6">
        <v>1407.3</v>
      </c>
      <c r="AG142" s="6" t="s">
        <v>456</v>
      </c>
      <c r="AH142" s="6" t="s">
        <v>23</v>
      </c>
      <c r="AI142" s="7">
        <v>51394010001</v>
      </c>
      <c r="AJ142" s="6" t="s">
        <v>28</v>
      </c>
      <c r="AK142" s="7">
        <v>999999</v>
      </c>
      <c r="AL142" s="6" t="s">
        <v>33</v>
      </c>
      <c r="AM142" s="6" t="s">
        <v>457</v>
      </c>
      <c r="AN142" s="6" t="s">
        <v>33</v>
      </c>
      <c r="AO142" s="6" t="s">
        <v>458</v>
      </c>
      <c r="AP142" s="6" t="s">
        <v>22</v>
      </c>
      <c r="AQ142" s="7">
        <v>121</v>
      </c>
      <c r="AR142" s="6" t="s">
        <v>24</v>
      </c>
      <c r="AS142" s="6" t="s">
        <v>459</v>
      </c>
      <c r="AT142" s="6" t="s">
        <v>25</v>
      </c>
      <c r="AU142" s="6" t="s">
        <v>26</v>
      </c>
      <c r="AV142" s="6" t="s">
        <v>27</v>
      </c>
      <c r="AW142" s="7">
        <v>39401</v>
      </c>
      <c r="AX142" s="6" t="s">
        <v>28</v>
      </c>
      <c r="AY142" s="7">
        <v>1</v>
      </c>
      <c r="AZ142" s="6" t="s">
        <v>29</v>
      </c>
      <c r="BA142" s="7">
        <v>110101</v>
      </c>
      <c r="BB142" s="6" t="s">
        <v>0</v>
      </c>
      <c r="BC142" s="6" t="s">
        <v>30</v>
      </c>
      <c r="BD142" s="6" t="s">
        <v>31</v>
      </c>
      <c r="BE142" s="7">
        <v>20999</v>
      </c>
      <c r="BF142" s="6" t="s">
        <v>32</v>
      </c>
      <c r="BG142" s="6" t="s">
        <v>460</v>
      </c>
      <c r="BH142" s="6" t="s">
        <v>33</v>
      </c>
      <c r="BI142" s="7">
        <v>22</v>
      </c>
      <c r="BJ142" s="7">
        <v>2022</v>
      </c>
      <c r="BK142" s="6" t="s">
        <v>461</v>
      </c>
      <c r="BL142" s="6" t="s">
        <v>33</v>
      </c>
    </row>
    <row r="143" spans="1:64" x14ac:dyDescent="0.3">
      <c r="A143" s="6" t="s">
        <v>842</v>
      </c>
      <c r="B143" s="6" t="s">
        <v>452</v>
      </c>
      <c r="C143" s="6" t="s">
        <v>801</v>
      </c>
      <c r="D143" s="6" t="s">
        <v>75</v>
      </c>
      <c r="E143" s="6" t="s">
        <v>592</v>
      </c>
      <c r="F143" s="7">
        <v>9</v>
      </c>
      <c r="G143" s="6" t="s">
        <v>519</v>
      </c>
      <c r="H143" s="7">
        <v>2022</v>
      </c>
      <c r="I143" s="6" t="s">
        <v>118</v>
      </c>
      <c r="J143" s="6" t="s">
        <v>96</v>
      </c>
      <c r="K143" s="6" t="s">
        <v>593</v>
      </c>
      <c r="L143" s="6" t="s">
        <v>80</v>
      </c>
      <c r="M143" s="6" t="s">
        <v>594</v>
      </c>
      <c r="N143" s="6" t="s">
        <v>802</v>
      </c>
      <c r="O143" s="6" t="s">
        <v>803</v>
      </c>
      <c r="P143" s="6" t="s">
        <v>83</v>
      </c>
      <c r="Q143" s="6" t="s">
        <v>84</v>
      </c>
      <c r="R143" s="6" t="s">
        <v>96</v>
      </c>
      <c r="S143" s="6" t="s">
        <v>100</v>
      </c>
      <c r="T143" s="9">
        <v>3586.31</v>
      </c>
      <c r="U143" s="6" t="s">
        <v>597</v>
      </c>
      <c r="V143" s="7">
        <v>6870</v>
      </c>
      <c r="W143" s="6" t="s">
        <v>598</v>
      </c>
      <c r="X143" s="6" t="s">
        <v>599</v>
      </c>
      <c r="Y143" s="6" t="s">
        <v>75</v>
      </c>
      <c r="Z143" s="9">
        <v>3586.31</v>
      </c>
      <c r="AA143" s="6" t="s">
        <v>89</v>
      </c>
      <c r="AB143" s="6" t="s">
        <v>90</v>
      </c>
      <c r="AD143" s="6" t="s">
        <v>91</v>
      </c>
      <c r="AE143" s="6" t="s">
        <v>594</v>
      </c>
      <c r="AF143" s="9">
        <v>3586.31</v>
      </c>
      <c r="AG143" s="6" t="s">
        <v>456</v>
      </c>
      <c r="AH143" s="6" t="s">
        <v>23</v>
      </c>
      <c r="AI143" s="7">
        <v>51394010001</v>
      </c>
      <c r="AJ143" s="6" t="s">
        <v>28</v>
      </c>
      <c r="AK143" s="7">
        <v>999999</v>
      </c>
      <c r="AL143" s="6" t="s">
        <v>33</v>
      </c>
      <c r="AM143" s="6" t="s">
        <v>457</v>
      </c>
      <c r="AN143" s="6" t="s">
        <v>33</v>
      </c>
      <c r="AO143" s="7">
        <v>12030101</v>
      </c>
      <c r="AP143" s="6" t="s">
        <v>127</v>
      </c>
      <c r="AQ143" s="7">
        <v>321</v>
      </c>
      <c r="AR143" s="6" t="s">
        <v>128</v>
      </c>
      <c r="AS143" s="7">
        <v>111</v>
      </c>
      <c r="AT143" s="6" t="s">
        <v>129</v>
      </c>
      <c r="AU143" s="6" t="s">
        <v>77</v>
      </c>
      <c r="AV143" s="6" t="s">
        <v>94</v>
      </c>
      <c r="AW143" s="7">
        <v>39401</v>
      </c>
      <c r="AX143" s="6" t="s">
        <v>28</v>
      </c>
      <c r="AY143" s="7">
        <v>1</v>
      </c>
      <c r="AZ143" s="6" t="s">
        <v>29</v>
      </c>
      <c r="BA143" s="7">
        <v>110101</v>
      </c>
      <c r="BB143" s="6" t="s">
        <v>0</v>
      </c>
      <c r="BC143" s="6" t="s">
        <v>466</v>
      </c>
      <c r="BD143" s="6" t="s">
        <v>33</v>
      </c>
      <c r="BE143" s="6" t="s">
        <v>529</v>
      </c>
      <c r="BF143" s="6" t="s">
        <v>130</v>
      </c>
      <c r="BG143" s="6" t="s">
        <v>460</v>
      </c>
      <c r="BH143" s="6" t="s">
        <v>33</v>
      </c>
      <c r="BI143" s="7">
        <v>22</v>
      </c>
      <c r="BJ143" s="7">
        <v>2022</v>
      </c>
      <c r="BK143" s="6" t="s">
        <v>461</v>
      </c>
      <c r="BL143" s="6" t="s">
        <v>33</v>
      </c>
    </row>
    <row r="144" spans="1:64" x14ac:dyDescent="0.3">
      <c r="A144" s="6" t="s">
        <v>842</v>
      </c>
      <c r="B144" s="6" t="s">
        <v>452</v>
      </c>
      <c r="C144" s="6" t="s">
        <v>602</v>
      </c>
      <c r="D144" s="6" t="s">
        <v>75</v>
      </c>
      <c r="E144" s="6" t="s">
        <v>534</v>
      </c>
      <c r="F144" s="7">
        <v>2</v>
      </c>
      <c r="G144" s="6" t="s">
        <v>758</v>
      </c>
      <c r="H144" s="7">
        <v>2022</v>
      </c>
      <c r="I144" s="6" t="s">
        <v>118</v>
      </c>
      <c r="J144" s="6" t="s">
        <v>119</v>
      </c>
      <c r="K144" s="6" t="s">
        <v>120</v>
      </c>
      <c r="L144" s="6" t="s">
        <v>121</v>
      </c>
      <c r="M144" s="6" t="s">
        <v>527</v>
      </c>
      <c r="N144" s="6" t="s">
        <v>221</v>
      </c>
      <c r="O144" s="6" t="s">
        <v>122</v>
      </c>
      <c r="P144" s="6" t="s">
        <v>83</v>
      </c>
      <c r="Q144" s="6" t="s">
        <v>84</v>
      </c>
      <c r="R144" s="6" t="s">
        <v>124</v>
      </c>
      <c r="S144" s="6" t="s">
        <v>125</v>
      </c>
      <c r="T144" s="9">
        <v>227643.04</v>
      </c>
      <c r="U144" s="6" t="s">
        <v>222</v>
      </c>
      <c r="Y144" s="6" t="s">
        <v>75</v>
      </c>
      <c r="Z144" s="9">
        <v>227643.04</v>
      </c>
      <c r="AA144" s="6" t="s">
        <v>89</v>
      </c>
      <c r="AB144" s="6" t="s">
        <v>90</v>
      </c>
      <c r="AD144" s="6" t="s">
        <v>91</v>
      </c>
      <c r="AE144" s="6" t="s">
        <v>527</v>
      </c>
      <c r="AF144" s="9">
        <v>-227643.04</v>
      </c>
      <c r="AG144" s="6" t="s">
        <v>456</v>
      </c>
      <c r="AH144" s="6" t="s">
        <v>23</v>
      </c>
      <c r="AI144" s="7">
        <v>51394010001</v>
      </c>
      <c r="AJ144" s="6" t="s">
        <v>28</v>
      </c>
      <c r="AK144" s="7">
        <v>999999</v>
      </c>
      <c r="AL144" s="6" t="s">
        <v>33</v>
      </c>
      <c r="AM144" s="6" t="s">
        <v>457</v>
      </c>
      <c r="AN144" s="6" t="s">
        <v>33</v>
      </c>
      <c r="AO144" s="7">
        <v>12030101</v>
      </c>
      <c r="AP144" s="6" t="s">
        <v>127</v>
      </c>
      <c r="AQ144" s="7">
        <v>321</v>
      </c>
      <c r="AR144" s="6" t="s">
        <v>128</v>
      </c>
      <c r="AS144" s="7">
        <v>111</v>
      </c>
      <c r="AT144" s="6" t="s">
        <v>129</v>
      </c>
      <c r="AU144" s="6" t="s">
        <v>77</v>
      </c>
      <c r="AV144" s="6" t="s">
        <v>94</v>
      </c>
      <c r="AW144" s="7">
        <v>39401</v>
      </c>
      <c r="AX144" s="6" t="s">
        <v>28</v>
      </c>
      <c r="AY144" s="7">
        <v>1</v>
      </c>
      <c r="AZ144" s="6" t="s">
        <v>29</v>
      </c>
      <c r="BA144" s="7">
        <v>110101</v>
      </c>
      <c r="BB144" s="6" t="s">
        <v>0</v>
      </c>
      <c r="BC144" s="6" t="s">
        <v>466</v>
      </c>
      <c r="BD144" s="6" t="s">
        <v>33</v>
      </c>
      <c r="BE144" s="6" t="s">
        <v>529</v>
      </c>
      <c r="BF144" s="6" t="s">
        <v>130</v>
      </c>
      <c r="BG144" s="6" t="s">
        <v>460</v>
      </c>
      <c r="BH144" s="6" t="s">
        <v>33</v>
      </c>
      <c r="BI144" s="7">
        <v>22</v>
      </c>
      <c r="BJ144" s="7">
        <v>2022</v>
      </c>
      <c r="BK144" s="6" t="s">
        <v>461</v>
      </c>
      <c r="BL144" s="6" t="s">
        <v>33</v>
      </c>
    </row>
    <row r="145" spans="1:64" s="10" customFormat="1" hidden="1" x14ac:dyDescent="0.3">
      <c r="A145" s="10" t="s">
        <v>843</v>
      </c>
      <c r="B145" s="10" t="s">
        <v>452</v>
      </c>
      <c r="C145" s="10" t="s">
        <v>804</v>
      </c>
      <c r="D145" s="10" t="s">
        <v>75</v>
      </c>
      <c r="E145" s="10" t="s">
        <v>757</v>
      </c>
      <c r="F145" s="14">
        <v>2</v>
      </c>
      <c r="G145" s="10" t="s">
        <v>758</v>
      </c>
      <c r="H145" s="14">
        <v>2022</v>
      </c>
      <c r="I145" s="10" t="s">
        <v>207</v>
      </c>
      <c r="J145" s="10" t="s">
        <v>208</v>
      </c>
      <c r="K145" s="10" t="s">
        <v>209</v>
      </c>
      <c r="L145" s="10" t="s">
        <v>80</v>
      </c>
      <c r="M145" s="10" t="s">
        <v>757</v>
      </c>
      <c r="N145" s="10" t="s">
        <v>210</v>
      </c>
      <c r="O145" s="10" t="s">
        <v>211</v>
      </c>
      <c r="P145" s="10" t="s">
        <v>83</v>
      </c>
      <c r="Q145" s="10" t="s">
        <v>84</v>
      </c>
      <c r="R145" s="10" t="s">
        <v>212</v>
      </c>
      <c r="S145" s="10" t="s">
        <v>213</v>
      </c>
      <c r="T145" s="15">
        <v>4155487.92</v>
      </c>
      <c r="U145" s="10" t="s">
        <v>214</v>
      </c>
      <c r="V145" s="14">
        <v>4946</v>
      </c>
      <c r="W145" s="10" t="s">
        <v>215</v>
      </c>
      <c r="X145" s="10" t="s">
        <v>216</v>
      </c>
      <c r="Y145" s="10" t="s">
        <v>75</v>
      </c>
      <c r="Z145" s="15">
        <v>4155487.92</v>
      </c>
      <c r="AA145" s="10" t="s">
        <v>89</v>
      </c>
      <c r="AB145" s="10" t="s">
        <v>90</v>
      </c>
      <c r="AD145" s="10" t="s">
        <v>91</v>
      </c>
      <c r="AE145" s="10" t="s">
        <v>757</v>
      </c>
      <c r="AF145" s="16">
        <v>4155487.92</v>
      </c>
      <c r="AG145" s="10" t="s">
        <v>456</v>
      </c>
      <c r="AH145" s="10" t="s">
        <v>23</v>
      </c>
      <c r="AI145" s="14">
        <v>51394010001</v>
      </c>
      <c r="AJ145" s="10" t="s">
        <v>28</v>
      </c>
      <c r="AK145" s="14">
        <v>999999</v>
      </c>
      <c r="AL145" s="10" t="s">
        <v>33</v>
      </c>
      <c r="AM145" s="10" t="s">
        <v>457</v>
      </c>
      <c r="AN145" s="10" t="s">
        <v>33</v>
      </c>
      <c r="AO145" s="14">
        <v>16070101</v>
      </c>
      <c r="AP145" s="10" t="s">
        <v>22</v>
      </c>
      <c r="AQ145" s="14">
        <v>134</v>
      </c>
      <c r="AR145" s="10" t="s">
        <v>217</v>
      </c>
      <c r="AS145" s="14">
        <v>120</v>
      </c>
      <c r="AT145" s="10" t="s">
        <v>218</v>
      </c>
      <c r="AU145" s="10" t="s">
        <v>77</v>
      </c>
      <c r="AV145" s="10" t="s">
        <v>94</v>
      </c>
      <c r="AW145" s="14">
        <v>39401</v>
      </c>
      <c r="AX145" s="10" t="s">
        <v>28</v>
      </c>
      <c r="AY145" s="14">
        <v>1</v>
      </c>
      <c r="AZ145" s="10" t="s">
        <v>29</v>
      </c>
      <c r="BA145" s="14">
        <v>110101</v>
      </c>
      <c r="BB145" s="10" t="s">
        <v>0</v>
      </c>
      <c r="BC145" s="10" t="s">
        <v>466</v>
      </c>
      <c r="BD145" s="10" t="s">
        <v>33</v>
      </c>
      <c r="BE145" s="10" t="s">
        <v>529</v>
      </c>
      <c r="BF145" s="10" t="s">
        <v>130</v>
      </c>
      <c r="BG145" s="10" t="s">
        <v>460</v>
      </c>
      <c r="BH145" s="10" t="s">
        <v>33</v>
      </c>
      <c r="BI145" s="14">
        <v>22</v>
      </c>
      <c r="BJ145" s="14">
        <v>2022</v>
      </c>
      <c r="BK145" s="10" t="s">
        <v>461</v>
      </c>
      <c r="BL145" s="10" t="s">
        <v>33</v>
      </c>
    </row>
    <row r="146" spans="1:64" x14ac:dyDescent="0.3">
      <c r="A146" s="6" t="s">
        <v>842</v>
      </c>
      <c r="B146" s="6" t="s">
        <v>452</v>
      </c>
      <c r="C146" s="6" t="s">
        <v>805</v>
      </c>
      <c r="D146" s="6" t="s">
        <v>75</v>
      </c>
      <c r="E146" s="6" t="s">
        <v>468</v>
      </c>
      <c r="F146" s="7">
        <v>5</v>
      </c>
      <c r="G146" s="6" t="s">
        <v>469</v>
      </c>
      <c r="H146" s="7">
        <v>2022</v>
      </c>
      <c r="I146" s="6" t="s">
        <v>76</v>
      </c>
      <c r="J146" s="6" t="s">
        <v>78</v>
      </c>
      <c r="K146" s="6" t="s">
        <v>150</v>
      </c>
      <c r="L146" s="6" t="s">
        <v>80</v>
      </c>
      <c r="M146" s="6" t="s">
        <v>470</v>
      </c>
      <c r="N146" s="6" t="s">
        <v>409</v>
      </c>
      <c r="O146" s="6" t="s">
        <v>133</v>
      </c>
      <c r="P146" s="6" t="s">
        <v>83</v>
      </c>
      <c r="Q146" s="6" t="s">
        <v>123</v>
      </c>
      <c r="R146" s="6" t="s">
        <v>1</v>
      </c>
      <c r="S146" s="6" t="s">
        <v>85</v>
      </c>
      <c r="T146" s="7">
        <v>0</v>
      </c>
      <c r="U146" s="6" t="s">
        <v>152</v>
      </c>
      <c r="V146" s="7">
        <v>5525</v>
      </c>
      <c r="Y146" s="6" t="s">
        <v>126</v>
      </c>
      <c r="Z146" s="7">
        <v>0</v>
      </c>
      <c r="AA146" s="6" t="s">
        <v>89</v>
      </c>
      <c r="AB146" s="6" t="s">
        <v>90</v>
      </c>
      <c r="AD146" s="6" t="s">
        <v>91</v>
      </c>
      <c r="AE146" s="6" t="s">
        <v>470</v>
      </c>
      <c r="AF146" s="7">
        <v>0</v>
      </c>
      <c r="AG146" s="6" t="s">
        <v>456</v>
      </c>
      <c r="AH146" s="6" t="s">
        <v>23</v>
      </c>
      <c r="AI146" s="7">
        <v>51394010001</v>
      </c>
      <c r="AJ146" s="6" t="s">
        <v>28</v>
      </c>
      <c r="AK146" s="7">
        <v>999999</v>
      </c>
      <c r="AL146" s="6" t="s">
        <v>33</v>
      </c>
      <c r="AM146" s="6" t="s">
        <v>457</v>
      </c>
      <c r="AN146" s="6" t="s">
        <v>33</v>
      </c>
      <c r="AO146" s="6" t="s">
        <v>471</v>
      </c>
      <c r="AP146" s="6" t="s">
        <v>21</v>
      </c>
      <c r="AQ146" s="7">
        <v>256</v>
      </c>
      <c r="AR146" s="6" t="s">
        <v>92</v>
      </c>
      <c r="AS146" s="6" t="s">
        <v>472</v>
      </c>
      <c r="AT146" s="6" t="s">
        <v>93</v>
      </c>
      <c r="AU146" s="6" t="s">
        <v>77</v>
      </c>
      <c r="AV146" s="6" t="s">
        <v>94</v>
      </c>
      <c r="AW146" s="7">
        <v>39401</v>
      </c>
      <c r="AX146" s="6" t="s">
        <v>28</v>
      </c>
      <c r="AY146" s="7">
        <v>1</v>
      </c>
      <c r="AZ146" s="6" t="s">
        <v>29</v>
      </c>
      <c r="BA146" s="7">
        <v>110101</v>
      </c>
      <c r="BB146" s="6" t="s">
        <v>0</v>
      </c>
      <c r="BC146" s="6" t="s">
        <v>466</v>
      </c>
      <c r="BD146" s="6" t="s">
        <v>33</v>
      </c>
      <c r="BE146" s="7">
        <v>20999</v>
      </c>
      <c r="BF146" s="6" t="s">
        <v>32</v>
      </c>
      <c r="BG146" s="6" t="s">
        <v>460</v>
      </c>
      <c r="BH146" s="6" t="s">
        <v>33</v>
      </c>
      <c r="BI146" s="7">
        <v>22</v>
      </c>
      <c r="BJ146" s="7">
        <v>2022</v>
      </c>
      <c r="BK146" s="6" t="s">
        <v>461</v>
      </c>
      <c r="BL146" s="6" t="s">
        <v>33</v>
      </c>
    </row>
    <row r="147" spans="1:64" x14ac:dyDescent="0.3">
      <c r="A147" s="6" t="s">
        <v>842</v>
      </c>
      <c r="B147" s="6" t="s">
        <v>452</v>
      </c>
      <c r="C147" s="6" t="s">
        <v>806</v>
      </c>
      <c r="D147" s="6" t="s">
        <v>75</v>
      </c>
      <c r="E147" s="6" t="s">
        <v>474</v>
      </c>
      <c r="F147" s="7">
        <v>5</v>
      </c>
      <c r="G147" s="6" t="s">
        <v>469</v>
      </c>
      <c r="H147" s="7">
        <v>2022</v>
      </c>
      <c r="I147" s="6" t="s">
        <v>76</v>
      </c>
      <c r="J147" s="6" t="s">
        <v>78</v>
      </c>
      <c r="K147" s="6" t="s">
        <v>131</v>
      </c>
      <c r="L147" s="6" t="s">
        <v>80</v>
      </c>
      <c r="M147" s="6" t="s">
        <v>470</v>
      </c>
      <c r="N147" s="6" t="s">
        <v>190</v>
      </c>
      <c r="O147" s="6" t="s">
        <v>133</v>
      </c>
      <c r="P147" s="6" t="s">
        <v>83</v>
      </c>
      <c r="Q147" s="6" t="s">
        <v>84</v>
      </c>
      <c r="R147" s="6" t="s">
        <v>1</v>
      </c>
      <c r="S147" s="6" t="s">
        <v>85</v>
      </c>
      <c r="T147" s="9">
        <v>2985.16</v>
      </c>
      <c r="U147" s="6" t="s">
        <v>134</v>
      </c>
      <c r="V147" s="7">
        <v>5669</v>
      </c>
      <c r="W147" s="6" t="s">
        <v>135</v>
      </c>
      <c r="X147" s="6" t="s">
        <v>136</v>
      </c>
      <c r="Y147" s="6" t="s">
        <v>75</v>
      </c>
      <c r="Z147" s="9">
        <v>2985.16</v>
      </c>
      <c r="AA147" s="6" t="s">
        <v>89</v>
      </c>
      <c r="AB147" s="6" t="s">
        <v>90</v>
      </c>
      <c r="AD147" s="6" t="s">
        <v>91</v>
      </c>
      <c r="AE147" s="6" t="s">
        <v>470</v>
      </c>
      <c r="AF147" s="9">
        <v>2985.16</v>
      </c>
      <c r="AG147" s="6" t="s">
        <v>456</v>
      </c>
      <c r="AH147" s="6" t="s">
        <v>23</v>
      </c>
      <c r="AI147" s="7">
        <v>51394010001</v>
      </c>
      <c r="AJ147" s="6" t="s">
        <v>28</v>
      </c>
      <c r="AK147" s="7">
        <v>999999</v>
      </c>
      <c r="AL147" s="6" t="s">
        <v>33</v>
      </c>
      <c r="AM147" s="6" t="s">
        <v>457</v>
      </c>
      <c r="AN147" s="6" t="s">
        <v>33</v>
      </c>
      <c r="AO147" s="6" t="s">
        <v>471</v>
      </c>
      <c r="AP147" s="6" t="s">
        <v>21</v>
      </c>
      <c r="AQ147" s="7">
        <v>256</v>
      </c>
      <c r="AR147" s="6" t="s">
        <v>92</v>
      </c>
      <c r="AS147" s="6" t="s">
        <v>472</v>
      </c>
      <c r="AT147" s="6" t="s">
        <v>93</v>
      </c>
      <c r="AU147" s="6" t="s">
        <v>77</v>
      </c>
      <c r="AV147" s="6" t="s">
        <v>94</v>
      </c>
      <c r="AW147" s="7">
        <v>39401</v>
      </c>
      <c r="AX147" s="6" t="s">
        <v>28</v>
      </c>
      <c r="AY147" s="7">
        <v>1</v>
      </c>
      <c r="AZ147" s="6" t="s">
        <v>29</v>
      </c>
      <c r="BA147" s="7">
        <v>110101</v>
      </c>
      <c r="BB147" s="6" t="s">
        <v>0</v>
      </c>
      <c r="BC147" s="6" t="s">
        <v>466</v>
      </c>
      <c r="BD147" s="6" t="s">
        <v>33</v>
      </c>
      <c r="BE147" s="7">
        <v>20999</v>
      </c>
      <c r="BF147" s="6" t="s">
        <v>32</v>
      </c>
      <c r="BG147" s="6" t="s">
        <v>460</v>
      </c>
      <c r="BH147" s="6" t="s">
        <v>33</v>
      </c>
      <c r="BI147" s="7">
        <v>22</v>
      </c>
      <c r="BJ147" s="7">
        <v>2022</v>
      </c>
      <c r="BK147" s="6" t="s">
        <v>461</v>
      </c>
      <c r="BL147" s="6" t="s">
        <v>33</v>
      </c>
    </row>
    <row r="148" spans="1:64" x14ac:dyDescent="0.3">
      <c r="A148" s="6" t="s">
        <v>842</v>
      </c>
      <c r="B148" s="6" t="s">
        <v>452</v>
      </c>
      <c r="C148" s="6" t="s">
        <v>807</v>
      </c>
      <c r="D148" s="6" t="s">
        <v>75</v>
      </c>
      <c r="E148" s="6" t="s">
        <v>474</v>
      </c>
      <c r="F148" s="7">
        <v>5</v>
      </c>
      <c r="G148" s="6" t="s">
        <v>469</v>
      </c>
      <c r="H148" s="7">
        <v>2022</v>
      </c>
      <c r="I148" s="6" t="s">
        <v>76</v>
      </c>
      <c r="J148" s="6" t="s">
        <v>78</v>
      </c>
      <c r="K148" s="6" t="s">
        <v>131</v>
      </c>
      <c r="L148" s="6" t="s">
        <v>80</v>
      </c>
      <c r="M148" s="6" t="s">
        <v>470</v>
      </c>
      <c r="N148" s="6" t="s">
        <v>383</v>
      </c>
      <c r="O148" s="6" t="s">
        <v>133</v>
      </c>
      <c r="P148" s="6" t="s">
        <v>83</v>
      </c>
      <c r="Q148" s="6" t="s">
        <v>84</v>
      </c>
      <c r="R148" s="6" t="s">
        <v>1</v>
      </c>
      <c r="S148" s="6" t="s">
        <v>85</v>
      </c>
      <c r="T148" s="7">
        <v>15750</v>
      </c>
      <c r="U148" s="6" t="s">
        <v>134</v>
      </c>
      <c r="V148" s="7">
        <v>5669</v>
      </c>
      <c r="W148" s="6" t="s">
        <v>135</v>
      </c>
      <c r="X148" s="6" t="s">
        <v>136</v>
      </c>
      <c r="Y148" s="6" t="s">
        <v>75</v>
      </c>
      <c r="Z148" s="7">
        <v>15750</v>
      </c>
      <c r="AA148" s="6" t="s">
        <v>89</v>
      </c>
      <c r="AB148" s="6" t="s">
        <v>90</v>
      </c>
      <c r="AD148" s="6" t="s">
        <v>91</v>
      </c>
      <c r="AE148" s="6" t="s">
        <v>470</v>
      </c>
      <c r="AF148" s="7">
        <v>15750</v>
      </c>
      <c r="AG148" s="6" t="s">
        <v>456</v>
      </c>
      <c r="AH148" s="6" t="s">
        <v>23</v>
      </c>
      <c r="AI148" s="7">
        <v>51394010001</v>
      </c>
      <c r="AJ148" s="6" t="s">
        <v>28</v>
      </c>
      <c r="AK148" s="7">
        <v>999999</v>
      </c>
      <c r="AL148" s="6" t="s">
        <v>33</v>
      </c>
      <c r="AM148" s="6" t="s">
        <v>457</v>
      </c>
      <c r="AN148" s="6" t="s">
        <v>33</v>
      </c>
      <c r="AO148" s="6" t="s">
        <v>471</v>
      </c>
      <c r="AP148" s="6" t="s">
        <v>21</v>
      </c>
      <c r="AQ148" s="7">
        <v>256</v>
      </c>
      <c r="AR148" s="6" t="s">
        <v>92</v>
      </c>
      <c r="AS148" s="6" t="s">
        <v>472</v>
      </c>
      <c r="AT148" s="6" t="s">
        <v>93</v>
      </c>
      <c r="AU148" s="6" t="s">
        <v>77</v>
      </c>
      <c r="AV148" s="6" t="s">
        <v>94</v>
      </c>
      <c r="AW148" s="7">
        <v>39401</v>
      </c>
      <c r="AX148" s="6" t="s">
        <v>28</v>
      </c>
      <c r="AY148" s="7">
        <v>1</v>
      </c>
      <c r="AZ148" s="6" t="s">
        <v>29</v>
      </c>
      <c r="BA148" s="7">
        <v>110101</v>
      </c>
      <c r="BB148" s="6" t="s">
        <v>0</v>
      </c>
      <c r="BC148" s="6" t="s">
        <v>466</v>
      </c>
      <c r="BD148" s="6" t="s">
        <v>33</v>
      </c>
      <c r="BE148" s="7">
        <v>20999</v>
      </c>
      <c r="BF148" s="6" t="s">
        <v>32</v>
      </c>
      <c r="BG148" s="6" t="s">
        <v>460</v>
      </c>
      <c r="BH148" s="6" t="s">
        <v>33</v>
      </c>
      <c r="BI148" s="7">
        <v>22</v>
      </c>
      <c r="BJ148" s="7">
        <v>2022</v>
      </c>
      <c r="BK148" s="6" t="s">
        <v>461</v>
      </c>
      <c r="BL148" s="6" t="s">
        <v>33</v>
      </c>
    </row>
    <row r="149" spans="1:64" x14ac:dyDescent="0.3">
      <c r="A149" s="6" t="s">
        <v>842</v>
      </c>
      <c r="B149" s="6" t="s">
        <v>452</v>
      </c>
      <c r="C149" s="6" t="s">
        <v>808</v>
      </c>
      <c r="D149" s="6" t="s">
        <v>75</v>
      </c>
      <c r="E149" s="6" t="s">
        <v>809</v>
      </c>
      <c r="F149" s="7">
        <v>6</v>
      </c>
      <c r="G149" s="6" t="s">
        <v>482</v>
      </c>
      <c r="H149" s="7">
        <v>2022</v>
      </c>
      <c r="I149" s="6" t="s">
        <v>254</v>
      </c>
      <c r="J149" s="6" t="s">
        <v>255</v>
      </c>
      <c r="K149" s="6" t="s">
        <v>384</v>
      </c>
      <c r="L149" s="6" t="s">
        <v>80</v>
      </c>
      <c r="M149" s="6" t="s">
        <v>810</v>
      </c>
      <c r="N149" s="6" t="s">
        <v>385</v>
      </c>
      <c r="O149" s="6" t="s">
        <v>386</v>
      </c>
      <c r="P149" s="6" t="s">
        <v>83</v>
      </c>
      <c r="Q149" s="6" t="s">
        <v>84</v>
      </c>
      <c r="R149" s="6" t="s">
        <v>259</v>
      </c>
      <c r="S149" s="6" t="s">
        <v>260</v>
      </c>
      <c r="T149" s="9">
        <v>200441.23</v>
      </c>
      <c r="U149" s="6" t="s">
        <v>387</v>
      </c>
      <c r="V149" s="7">
        <v>5943</v>
      </c>
      <c r="W149" s="6" t="s">
        <v>388</v>
      </c>
      <c r="X149" s="6" t="s">
        <v>389</v>
      </c>
      <c r="Y149" s="6" t="s">
        <v>75</v>
      </c>
      <c r="Z149" s="9">
        <v>200441.23</v>
      </c>
      <c r="AA149" s="6" t="s">
        <v>89</v>
      </c>
      <c r="AB149" s="6" t="s">
        <v>90</v>
      </c>
      <c r="AD149" s="6" t="s">
        <v>91</v>
      </c>
      <c r="AE149" s="6" t="s">
        <v>810</v>
      </c>
      <c r="AF149" s="9">
        <v>208539.98</v>
      </c>
      <c r="AG149" s="6" t="s">
        <v>456</v>
      </c>
      <c r="AH149" s="6" t="s">
        <v>23</v>
      </c>
      <c r="AI149" s="7">
        <v>51394010001</v>
      </c>
      <c r="AJ149" s="6" t="s">
        <v>28</v>
      </c>
      <c r="AK149" s="7">
        <v>999999</v>
      </c>
      <c r="AL149" s="6" t="s">
        <v>33</v>
      </c>
      <c r="AM149" s="6" t="s">
        <v>457</v>
      </c>
      <c r="AN149" s="6" t="s">
        <v>33</v>
      </c>
      <c r="AO149" s="6" t="s">
        <v>458</v>
      </c>
      <c r="AP149" s="6" t="s">
        <v>22</v>
      </c>
      <c r="AQ149" s="7">
        <v>121</v>
      </c>
      <c r="AR149" s="6" t="s">
        <v>24</v>
      </c>
      <c r="AS149" s="6" t="s">
        <v>459</v>
      </c>
      <c r="AT149" s="6" t="s">
        <v>25</v>
      </c>
      <c r="AU149" s="6" t="s">
        <v>26</v>
      </c>
      <c r="AV149" s="6" t="s">
        <v>27</v>
      </c>
      <c r="AW149" s="7">
        <v>39401</v>
      </c>
      <c r="AX149" s="6" t="s">
        <v>28</v>
      </c>
      <c r="AY149" s="7">
        <v>1</v>
      </c>
      <c r="AZ149" s="6" t="s">
        <v>29</v>
      </c>
      <c r="BA149" s="7">
        <v>110101</v>
      </c>
      <c r="BB149" s="6" t="s">
        <v>0</v>
      </c>
      <c r="BC149" s="6" t="s">
        <v>30</v>
      </c>
      <c r="BD149" s="6" t="s">
        <v>31</v>
      </c>
      <c r="BE149" s="7">
        <v>20999</v>
      </c>
      <c r="BF149" s="6" t="s">
        <v>32</v>
      </c>
      <c r="BG149" s="6" t="s">
        <v>460</v>
      </c>
      <c r="BH149" s="6" t="s">
        <v>33</v>
      </c>
      <c r="BI149" s="7">
        <v>22</v>
      </c>
      <c r="BJ149" s="7">
        <v>2022</v>
      </c>
      <c r="BK149" s="6" t="s">
        <v>461</v>
      </c>
      <c r="BL149" s="6" t="s">
        <v>33</v>
      </c>
    </row>
    <row r="150" spans="1:64" x14ac:dyDescent="0.3">
      <c r="A150" s="6" t="s">
        <v>842</v>
      </c>
      <c r="B150" s="6" t="s">
        <v>452</v>
      </c>
      <c r="C150" s="6" t="s">
        <v>811</v>
      </c>
      <c r="D150" s="6" t="s">
        <v>75</v>
      </c>
      <c r="E150" s="6" t="s">
        <v>489</v>
      </c>
      <c r="F150" s="7">
        <v>6</v>
      </c>
      <c r="G150" s="6" t="s">
        <v>482</v>
      </c>
      <c r="H150" s="7">
        <v>2022</v>
      </c>
      <c r="I150" s="6" t="s">
        <v>95</v>
      </c>
      <c r="J150" s="6" t="s">
        <v>96</v>
      </c>
      <c r="K150" s="6" t="s">
        <v>239</v>
      </c>
      <c r="L150" s="6" t="s">
        <v>80</v>
      </c>
      <c r="M150" s="6" t="s">
        <v>490</v>
      </c>
      <c r="N150" s="8" t="s">
        <v>240</v>
      </c>
      <c r="O150" s="6" t="s">
        <v>241</v>
      </c>
      <c r="P150" s="6" t="s">
        <v>83</v>
      </c>
      <c r="Q150" s="6" t="s">
        <v>84</v>
      </c>
      <c r="R150" s="6" t="s">
        <v>96</v>
      </c>
      <c r="S150" s="6" t="s">
        <v>100</v>
      </c>
      <c r="T150" s="9">
        <v>1951.76</v>
      </c>
      <c r="U150" s="6" t="s">
        <v>101</v>
      </c>
      <c r="V150" s="7">
        <v>5985</v>
      </c>
      <c r="W150" s="6" t="s">
        <v>102</v>
      </c>
      <c r="X150" s="6" t="s">
        <v>103</v>
      </c>
      <c r="Y150" s="6" t="s">
        <v>75</v>
      </c>
      <c r="Z150" s="9">
        <v>1951.76</v>
      </c>
      <c r="AA150" s="6" t="s">
        <v>89</v>
      </c>
      <c r="AB150" s="6" t="s">
        <v>90</v>
      </c>
      <c r="AD150" s="6" t="s">
        <v>91</v>
      </c>
      <c r="AE150" s="6" t="s">
        <v>490</v>
      </c>
      <c r="AF150" s="9">
        <v>1951.76</v>
      </c>
      <c r="AG150" s="6" t="s">
        <v>456</v>
      </c>
      <c r="AH150" s="6" t="s">
        <v>23</v>
      </c>
      <c r="AI150" s="7">
        <v>51394010001</v>
      </c>
      <c r="AJ150" s="6" t="s">
        <v>28</v>
      </c>
      <c r="AK150" s="7">
        <v>999999</v>
      </c>
      <c r="AL150" s="6" t="s">
        <v>33</v>
      </c>
      <c r="AM150" s="6" t="s">
        <v>457</v>
      </c>
      <c r="AN150" s="6" t="s">
        <v>33</v>
      </c>
      <c r="AO150" s="6" t="s">
        <v>491</v>
      </c>
      <c r="AP150" s="6" t="s">
        <v>22</v>
      </c>
      <c r="AQ150" s="7">
        <v>216</v>
      </c>
      <c r="AR150" s="6" t="s">
        <v>104</v>
      </c>
      <c r="AS150" s="7">
        <v>116</v>
      </c>
      <c r="AT150" s="6" t="s">
        <v>105</v>
      </c>
      <c r="AU150" s="6" t="s">
        <v>77</v>
      </c>
      <c r="AV150" s="6" t="s">
        <v>94</v>
      </c>
      <c r="AW150" s="7">
        <v>39401</v>
      </c>
      <c r="AX150" s="6" t="s">
        <v>28</v>
      </c>
      <c r="AY150" s="7">
        <v>1</v>
      </c>
      <c r="AZ150" s="6" t="s">
        <v>29</v>
      </c>
      <c r="BA150" s="7">
        <v>110101</v>
      </c>
      <c r="BB150" s="6" t="s">
        <v>0</v>
      </c>
      <c r="BC150" s="6" t="s">
        <v>466</v>
      </c>
      <c r="BD150" s="6" t="s">
        <v>33</v>
      </c>
      <c r="BE150" s="7">
        <v>20999</v>
      </c>
      <c r="BF150" s="6" t="s">
        <v>32</v>
      </c>
      <c r="BG150" s="6" t="s">
        <v>460</v>
      </c>
      <c r="BH150" s="6" t="s">
        <v>33</v>
      </c>
      <c r="BI150" s="7">
        <v>22</v>
      </c>
      <c r="BJ150" s="7">
        <v>2022</v>
      </c>
      <c r="BK150" s="6" t="s">
        <v>461</v>
      </c>
      <c r="BL150" s="6" t="s">
        <v>33</v>
      </c>
    </row>
    <row r="151" spans="1:64" x14ac:dyDescent="0.3">
      <c r="A151" s="6" t="s">
        <v>842</v>
      </c>
      <c r="B151" s="6" t="s">
        <v>452</v>
      </c>
      <c r="C151" s="6" t="s">
        <v>812</v>
      </c>
      <c r="D151" s="6" t="s">
        <v>75</v>
      </c>
      <c r="E151" s="6" t="s">
        <v>495</v>
      </c>
      <c r="F151" s="7">
        <v>7</v>
      </c>
      <c r="G151" s="6" t="s">
        <v>496</v>
      </c>
      <c r="H151" s="7">
        <v>2022</v>
      </c>
      <c r="I151" s="6" t="s">
        <v>390</v>
      </c>
      <c r="J151" s="6" t="s">
        <v>96</v>
      </c>
      <c r="K151" s="6" t="s">
        <v>497</v>
      </c>
      <c r="L151" s="6" t="s">
        <v>80</v>
      </c>
      <c r="M151" s="6" t="s">
        <v>498</v>
      </c>
      <c r="N151" s="6" t="s">
        <v>813</v>
      </c>
      <c r="O151" s="6" t="s">
        <v>814</v>
      </c>
      <c r="P151" s="6" t="s">
        <v>83</v>
      </c>
      <c r="Q151" s="6" t="s">
        <v>84</v>
      </c>
      <c r="R151" s="6" t="s">
        <v>96</v>
      </c>
      <c r="S151" s="6" t="s">
        <v>100</v>
      </c>
      <c r="T151" s="9">
        <v>12111.17</v>
      </c>
      <c r="U151" s="6" t="s">
        <v>501</v>
      </c>
      <c r="V151" s="7">
        <v>6097</v>
      </c>
      <c r="W151" s="6" t="s">
        <v>502</v>
      </c>
      <c r="X151" s="6" t="s">
        <v>503</v>
      </c>
      <c r="Y151" s="6" t="s">
        <v>75</v>
      </c>
      <c r="Z151" s="9">
        <v>12111.17</v>
      </c>
      <c r="AA151" s="6" t="s">
        <v>89</v>
      </c>
      <c r="AB151" s="6" t="s">
        <v>90</v>
      </c>
      <c r="AD151" s="6" t="s">
        <v>91</v>
      </c>
      <c r="AE151" s="6" t="s">
        <v>498</v>
      </c>
      <c r="AF151" s="9">
        <v>12111.17</v>
      </c>
      <c r="AG151" s="6" t="s">
        <v>456</v>
      </c>
      <c r="AH151" s="6" t="s">
        <v>23</v>
      </c>
      <c r="AI151" s="7">
        <v>51394010001</v>
      </c>
      <c r="AJ151" s="6" t="s">
        <v>28</v>
      </c>
      <c r="AK151" s="7">
        <v>999999</v>
      </c>
      <c r="AL151" s="6" t="s">
        <v>33</v>
      </c>
      <c r="AM151" s="6" t="s">
        <v>457</v>
      </c>
      <c r="AN151" s="6" t="s">
        <v>33</v>
      </c>
      <c r="AO151" s="7">
        <v>13030101</v>
      </c>
      <c r="AP151" s="6" t="s">
        <v>127</v>
      </c>
      <c r="AQ151" s="7">
        <v>356</v>
      </c>
      <c r="AR151" s="6" t="s">
        <v>400</v>
      </c>
      <c r="AS151" s="7">
        <v>244</v>
      </c>
      <c r="AT151" s="6" t="s">
        <v>401</v>
      </c>
      <c r="AU151" s="6" t="s">
        <v>77</v>
      </c>
      <c r="AV151" s="6" t="s">
        <v>94</v>
      </c>
      <c r="AW151" s="7">
        <v>39401</v>
      </c>
      <c r="AX151" s="6" t="s">
        <v>28</v>
      </c>
      <c r="AY151" s="7">
        <v>1</v>
      </c>
      <c r="AZ151" s="6" t="s">
        <v>29</v>
      </c>
      <c r="BA151" s="7">
        <v>110101</v>
      </c>
      <c r="BB151" s="6" t="s">
        <v>0</v>
      </c>
      <c r="BC151" s="6" t="s">
        <v>466</v>
      </c>
      <c r="BD151" s="6" t="s">
        <v>33</v>
      </c>
      <c r="BE151" s="7">
        <v>20999</v>
      </c>
      <c r="BF151" s="6" t="s">
        <v>32</v>
      </c>
      <c r="BG151" s="6" t="s">
        <v>460</v>
      </c>
      <c r="BH151" s="6" t="s">
        <v>33</v>
      </c>
      <c r="BI151" s="7">
        <v>22</v>
      </c>
      <c r="BJ151" s="7">
        <v>2022</v>
      </c>
      <c r="BK151" s="6" t="s">
        <v>461</v>
      </c>
      <c r="BL151" s="6" t="s">
        <v>33</v>
      </c>
    </row>
    <row r="152" spans="1:64" x14ac:dyDescent="0.3">
      <c r="A152" s="6" t="s">
        <v>842</v>
      </c>
      <c r="B152" s="6" t="s">
        <v>452</v>
      </c>
      <c r="C152" s="6" t="s">
        <v>815</v>
      </c>
      <c r="D152" s="6" t="s">
        <v>75</v>
      </c>
      <c r="E152" s="6" t="s">
        <v>816</v>
      </c>
      <c r="F152" s="7">
        <v>8</v>
      </c>
      <c r="G152" s="6" t="s">
        <v>509</v>
      </c>
      <c r="H152" s="7">
        <v>2022</v>
      </c>
      <c r="I152" s="6" t="s">
        <v>254</v>
      </c>
      <c r="J152" s="6" t="s">
        <v>255</v>
      </c>
      <c r="K152" s="6" t="s">
        <v>817</v>
      </c>
      <c r="L152" s="6" t="s">
        <v>80</v>
      </c>
      <c r="M152" s="6" t="s">
        <v>818</v>
      </c>
      <c r="N152" s="6" t="s">
        <v>819</v>
      </c>
      <c r="O152" s="6" t="s">
        <v>820</v>
      </c>
      <c r="P152" s="6" t="s">
        <v>83</v>
      </c>
      <c r="Q152" s="6" t="s">
        <v>84</v>
      </c>
      <c r="R152" s="6" t="s">
        <v>259</v>
      </c>
      <c r="S152" s="6" t="s">
        <v>260</v>
      </c>
      <c r="T152" s="9">
        <v>266958.83</v>
      </c>
      <c r="U152" s="6" t="s">
        <v>821</v>
      </c>
      <c r="V152" s="7">
        <v>6371</v>
      </c>
      <c r="W152" s="6" t="s">
        <v>822</v>
      </c>
      <c r="X152" s="6" t="s">
        <v>823</v>
      </c>
      <c r="Y152" s="6" t="s">
        <v>75</v>
      </c>
      <c r="Z152" s="9">
        <v>266958.83</v>
      </c>
      <c r="AA152" s="6" t="s">
        <v>89</v>
      </c>
      <c r="AB152" s="6" t="s">
        <v>90</v>
      </c>
      <c r="AD152" s="6" t="s">
        <v>91</v>
      </c>
      <c r="AE152" s="6" t="s">
        <v>818</v>
      </c>
      <c r="AF152" s="9">
        <v>307602.31</v>
      </c>
      <c r="AG152" s="6" t="s">
        <v>456</v>
      </c>
      <c r="AH152" s="6" t="s">
        <v>23</v>
      </c>
      <c r="AI152" s="7">
        <v>51394010001</v>
      </c>
      <c r="AJ152" s="6" t="s">
        <v>28</v>
      </c>
      <c r="AK152" s="7">
        <v>999999</v>
      </c>
      <c r="AL152" s="6" t="s">
        <v>33</v>
      </c>
      <c r="AM152" s="6" t="s">
        <v>457</v>
      </c>
      <c r="AN152" s="6" t="s">
        <v>33</v>
      </c>
      <c r="AO152" s="6" t="s">
        <v>458</v>
      </c>
      <c r="AP152" s="6" t="s">
        <v>22</v>
      </c>
      <c r="AQ152" s="7">
        <v>121</v>
      </c>
      <c r="AR152" s="6" t="s">
        <v>24</v>
      </c>
      <c r="AS152" s="6" t="s">
        <v>459</v>
      </c>
      <c r="AT152" s="6" t="s">
        <v>25</v>
      </c>
      <c r="AU152" s="6" t="s">
        <v>26</v>
      </c>
      <c r="AV152" s="6" t="s">
        <v>27</v>
      </c>
      <c r="AW152" s="7">
        <v>39401</v>
      </c>
      <c r="AX152" s="6" t="s">
        <v>28</v>
      </c>
      <c r="AY152" s="7">
        <v>1</v>
      </c>
      <c r="AZ152" s="6" t="s">
        <v>29</v>
      </c>
      <c r="BA152" s="7">
        <v>110101</v>
      </c>
      <c r="BB152" s="6" t="s">
        <v>0</v>
      </c>
      <c r="BC152" s="6" t="s">
        <v>30</v>
      </c>
      <c r="BD152" s="6" t="s">
        <v>31</v>
      </c>
      <c r="BE152" s="7">
        <v>20999</v>
      </c>
      <c r="BF152" s="6" t="s">
        <v>32</v>
      </c>
      <c r="BG152" s="6" t="s">
        <v>460</v>
      </c>
      <c r="BH152" s="6" t="s">
        <v>33</v>
      </c>
      <c r="BI152" s="7">
        <v>22</v>
      </c>
      <c r="BJ152" s="7">
        <v>2022</v>
      </c>
      <c r="BK152" s="6" t="s">
        <v>461</v>
      </c>
      <c r="BL152" s="6" t="s">
        <v>33</v>
      </c>
    </row>
    <row r="153" spans="1:64" x14ac:dyDescent="0.3">
      <c r="A153" s="6" t="s">
        <v>842</v>
      </c>
      <c r="B153" s="6" t="s">
        <v>452</v>
      </c>
      <c r="C153" s="6" t="s">
        <v>824</v>
      </c>
      <c r="D153" s="6" t="s">
        <v>75</v>
      </c>
      <c r="E153" s="6" t="s">
        <v>775</v>
      </c>
      <c r="F153" s="7">
        <v>8</v>
      </c>
      <c r="G153" s="6" t="s">
        <v>509</v>
      </c>
      <c r="H153" s="7">
        <v>2022</v>
      </c>
      <c r="I153" s="6" t="s">
        <v>137</v>
      </c>
      <c r="J153" s="6" t="s">
        <v>138</v>
      </c>
      <c r="K153" s="6" t="s">
        <v>825</v>
      </c>
      <c r="L153" s="6" t="s">
        <v>80</v>
      </c>
      <c r="M153" s="6" t="s">
        <v>826</v>
      </c>
      <c r="N153" s="6" t="s">
        <v>827</v>
      </c>
      <c r="O153" s="6" t="s">
        <v>828</v>
      </c>
      <c r="P153" s="6" t="s">
        <v>83</v>
      </c>
      <c r="Q153" s="6" t="s">
        <v>84</v>
      </c>
      <c r="R153" s="6" t="s">
        <v>142</v>
      </c>
      <c r="S153" s="6" t="s">
        <v>143</v>
      </c>
      <c r="T153" s="9">
        <v>582235.12</v>
      </c>
      <c r="U153" s="6" t="s">
        <v>780</v>
      </c>
      <c r="V153" s="7">
        <v>6449</v>
      </c>
      <c r="W153" s="6" t="s">
        <v>781</v>
      </c>
      <c r="X153" s="6" t="s">
        <v>782</v>
      </c>
      <c r="Y153" s="6" t="s">
        <v>75</v>
      </c>
      <c r="Z153" s="9">
        <v>582235.12</v>
      </c>
      <c r="AA153" s="6" t="s">
        <v>89</v>
      </c>
      <c r="AB153" s="6" t="s">
        <v>90</v>
      </c>
      <c r="AD153" s="6" t="s">
        <v>91</v>
      </c>
      <c r="AE153" s="6" t="s">
        <v>826</v>
      </c>
      <c r="AF153" s="9">
        <v>749812.22</v>
      </c>
      <c r="AG153" s="6" t="s">
        <v>456</v>
      </c>
      <c r="AH153" s="6" t="s">
        <v>23</v>
      </c>
      <c r="AI153" s="7">
        <v>51394010001</v>
      </c>
      <c r="AJ153" s="6" t="s">
        <v>28</v>
      </c>
      <c r="AK153" s="7">
        <v>999999</v>
      </c>
      <c r="AL153" s="6" t="s">
        <v>33</v>
      </c>
      <c r="AM153" s="6" t="s">
        <v>457</v>
      </c>
      <c r="AN153" s="6" t="s">
        <v>33</v>
      </c>
      <c r="AO153" s="6" t="s">
        <v>464</v>
      </c>
      <c r="AP153" s="6" t="s">
        <v>127</v>
      </c>
      <c r="AQ153" s="7">
        <v>234</v>
      </c>
      <c r="AR153" s="6" t="s">
        <v>147</v>
      </c>
      <c r="AS153" s="6" t="s">
        <v>465</v>
      </c>
      <c r="AT153" s="6" t="s">
        <v>148</v>
      </c>
      <c r="AU153" s="6" t="s">
        <v>77</v>
      </c>
      <c r="AV153" s="6" t="s">
        <v>94</v>
      </c>
      <c r="AW153" s="7">
        <v>39401</v>
      </c>
      <c r="AX153" s="6" t="s">
        <v>28</v>
      </c>
      <c r="AY153" s="7">
        <v>1</v>
      </c>
      <c r="AZ153" s="6" t="s">
        <v>29</v>
      </c>
      <c r="BA153" s="7">
        <v>110101</v>
      </c>
      <c r="BB153" s="6" t="s">
        <v>0</v>
      </c>
      <c r="BC153" s="6" t="s">
        <v>466</v>
      </c>
      <c r="BD153" s="6" t="s">
        <v>33</v>
      </c>
      <c r="BE153" s="7">
        <v>20999</v>
      </c>
      <c r="BF153" s="6" t="s">
        <v>32</v>
      </c>
      <c r="BG153" s="6" t="s">
        <v>460</v>
      </c>
      <c r="BH153" s="6" t="s">
        <v>33</v>
      </c>
      <c r="BI153" s="7">
        <v>22</v>
      </c>
      <c r="BJ153" s="7">
        <v>2022</v>
      </c>
      <c r="BK153" s="6" t="s">
        <v>461</v>
      </c>
      <c r="BL153" s="6" t="s">
        <v>33</v>
      </c>
    </row>
    <row r="154" spans="1:64" x14ac:dyDescent="0.3">
      <c r="A154" s="6" t="s">
        <v>842</v>
      </c>
      <c r="B154" s="6" t="s">
        <v>452</v>
      </c>
      <c r="C154" s="6" t="s">
        <v>829</v>
      </c>
      <c r="D154" s="6" t="s">
        <v>75</v>
      </c>
      <c r="E154" s="6" t="s">
        <v>566</v>
      </c>
      <c r="F154" s="7">
        <v>8</v>
      </c>
      <c r="G154" s="6" t="s">
        <v>509</v>
      </c>
      <c r="H154" s="7">
        <v>2022</v>
      </c>
      <c r="I154" s="6" t="s">
        <v>254</v>
      </c>
      <c r="J154" s="6" t="s">
        <v>96</v>
      </c>
      <c r="K154" s="6" t="s">
        <v>567</v>
      </c>
      <c r="L154" s="6" t="s">
        <v>80</v>
      </c>
      <c r="M154" s="6" t="s">
        <v>568</v>
      </c>
      <c r="N154" s="8" t="s">
        <v>830</v>
      </c>
      <c r="O154" s="6" t="s">
        <v>831</v>
      </c>
      <c r="P154" s="6" t="s">
        <v>83</v>
      </c>
      <c r="Q154" s="6" t="s">
        <v>84</v>
      </c>
      <c r="R154" s="6" t="s">
        <v>96</v>
      </c>
      <c r="S154" s="6" t="s">
        <v>100</v>
      </c>
      <c r="T154" s="9">
        <v>8381.39</v>
      </c>
      <c r="U154" s="6" t="s">
        <v>571</v>
      </c>
      <c r="V154" s="7">
        <v>6436</v>
      </c>
      <c r="W154" s="6" t="s">
        <v>572</v>
      </c>
      <c r="X154" s="6" t="s">
        <v>573</v>
      </c>
      <c r="Y154" s="6" t="s">
        <v>75</v>
      </c>
      <c r="Z154" s="9">
        <v>8381.39</v>
      </c>
      <c r="AA154" s="6" t="s">
        <v>89</v>
      </c>
      <c r="AB154" s="6" t="s">
        <v>90</v>
      </c>
      <c r="AD154" s="6" t="s">
        <v>91</v>
      </c>
      <c r="AE154" s="6" t="s">
        <v>568</v>
      </c>
      <c r="AF154" s="9">
        <v>8381.39</v>
      </c>
      <c r="AG154" s="6" t="s">
        <v>456</v>
      </c>
      <c r="AH154" s="6" t="s">
        <v>23</v>
      </c>
      <c r="AI154" s="7">
        <v>51394010001</v>
      </c>
      <c r="AJ154" s="6" t="s">
        <v>28</v>
      </c>
      <c r="AK154" s="7">
        <v>999999</v>
      </c>
      <c r="AL154" s="6" t="s">
        <v>33</v>
      </c>
      <c r="AM154" s="6" t="s">
        <v>457</v>
      </c>
      <c r="AN154" s="6" t="s">
        <v>33</v>
      </c>
      <c r="AO154" s="6" t="s">
        <v>458</v>
      </c>
      <c r="AP154" s="6" t="s">
        <v>22</v>
      </c>
      <c r="AQ154" s="7">
        <v>121</v>
      </c>
      <c r="AR154" s="6" t="s">
        <v>24</v>
      </c>
      <c r="AS154" s="6" t="s">
        <v>459</v>
      </c>
      <c r="AT154" s="6" t="s">
        <v>25</v>
      </c>
      <c r="AU154" s="6" t="s">
        <v>26</v>
      </c>
      <c r="AV154" s="6" t="s">
        <v>27</v>
      </c>
      <c r="AW154" s="7">
        <v>39401</v>
      </c>
      <c r="AX154" s="6" t="s">
        <v>28</v>
      </c>
      <c r="AY154" s="7">
        <v>1</v>
      </c>
      <c r="AZ154" s="6" t="s">
        <v>29</v>
      </c>
      <c r="BA154" s="7">
        <v>110101</v>
      </c>
      <c r="BB154" s="6" t="s">
        <v>0</v>
      </c>
      <c r="BC154" s="6" t="s">
        <v>30</v>
      </c>
      <c r="BD154" s="6" t="s">
        <v>31</v>
      </c>
      <c r="BE154" s="7">
        <v>20999</v>
      </c>
      <c r="BF154" s="6" t="s">
        <v>32</v>
      </c>
      <c r="BG154" s="6" t="s">
        <v>460</v>
      </c>
      <c r="BH154" s="6" t="s">
        <v>33</v>
      </c>
      <c r="BI154" s="7">
        <v>22</v>
      </c>
      <c r="BJ154" s="7">
        <v>2022</v>
      </c>
      <c r="BK154" s="6" t="s">
        <v>461</v>
      </c>
      <c r="BL154" s="6" t="s">
        <v>33</v>
      </c>
    </row>
    <row r="155" spans="1:64" x14ac:dyDescent="0.3">
      <c r="A155" s="6" t="s">
        <v>842</v>
      </c>
      <c r="B155" s="6" t="s">
        <v>452</v>
      </c>
      <c r="C155" s="6" t="s">
        <v>832</v>
      </c>
      <c r="D155" s="6" t="s">
        <v>75</v>
      </c>
      <c r="E155" s="6" t="s">
        <v>566</v>
      </c>
      <c r="F155" s="7">
        <v>8</v>
      </c>
      <c r="G155" s="6" t="s">
        <v>509</v>
      </c>
      <c r="H155" s="7">
        <v>2022</v>
      </c>
      <c r="I155" s="6" t="s">
        <v>254</v>
      </c>
      <c r="J155" s="6" t="s">
        <v>96</v>
      </c>
      <c r="K155" s="6" t="s">
        <v>567</v>
      </c>
      <c r="L155" s="6" t="s">
        <v>80</v>
      </c>
      <c r="M155" s="6" t="s">
        <v>568</v>
      </c>
      <c r="N155" s="8" t="s">
        <v>833</v>
      </c>
      <c r="O155" s="6" t="s">
        <v>834</v>
      </c>
      <c r="P155" s="6" t="s">
        <v>83</v>
      </c>
      <c r="Q155" s="6" t="s">
        <v>84</v>
      </c>
      <c r="R155" s="6" t="s">
        <v>96</v>
      </c>
      <c r="S155" s="6" t="s">
        <v>100</v>
      </c>
      <c r="T155" s="9">
        <v>819.23</v>
      </c>
      <c r="U155" s="6" t="s">
        <v>571</v>
      </c>
      <c r="V155" s="7">
        <v>6436</v>
      </c>
      <c r="W155" s="6" t="s">
        <v>572</v>
      </c>
      <c r="X155" s="6" t="s">
        <v>573</v>
      </c>
      <c r="Y155" s="6" t="s">
        <v>75</v>
      </c>
      <c r="Z155" s="9">
        <v>819.23</v>
      </c>
      <c r="AA155" s="6" t="s">
        <v>89</v>
      </c>
      <c r="AB155" s="6" t="s">
        <v>90</v>
      </c>
      <c r="AD155" s="6" t="s">
        <v>91</v>
      </c>
      <c r="AE155" s="6" t="s">
        <v>568</v>
      </c>
      <c r="AF155" s="9">
        <v>819.23</v>
      </c>
      <c r="AG155" s="6" t="s">
        <v>456</v>
      </c>
      <c r="AH155" s="6" t="s">
        <v>23</v>
      </c>
      <c r="AI155" s="7">
        <v>51394010001</v>
      </c>
      <c r="AJ155" s="6" t="s">
        <v>28</v>
      </c>
      <c r="AK155" s="7">
        <v>999999</v>
      </c>
      <c r="AL155" s="6" t="s">
        <v>33</v>
      </c>
      <c r="AM155" s="6" t="s">
        <v>457</v>
      </c>
      <c r="AN155" s="6" t="s">
        <v>33</v>
      </c>
      <c r="AO155" s="6" t="s">
        <v>458</v>
      </c>
      <c r="AP155" s="6" t="s">
        <v>22</v>
      </c>
      <c r="AQ155" s="7">
        <v>121</v>
      </c>
      <c r="AR155" s="6" t="s">
        <v>24</v>
      </c>
      <c r="AS155" s="6" t="s">
        <v>459</v>
      </c>
      <c r="AT155" s="6" t="s">
        <v>25</v>
      </c>
      <c r="AU155" s="6" t="s">
        <v>26</v>
      </c>
      <c r="AV155" s="6" t="s">
        <v>27</v>
      </c>
      <c r="AW155" s="7">
        <v>39401</v>
      </c>
      <c r="AX155" s="6" t="s">
        <v>28</v>
      </c>
      <c r="AY155" s="7">
        <v>1</v>
      </c>
      <c r="AZ155" s="6" t="s">
        <v>29</v>
      </c>
      <c r="BA155" s="7">
        <v>110101</v>
      </c>
      <c r="BB155" s="6" t="s">
        <v>0</v>
      </c>
      <c r="BC155" s="6" t="s">
        <v>30</v>
      </c>
      <c r="BD155" s="6" t="s">
        <v>31</v>
      </c>
      <c r="BE155" s="7">
        <v>20999</v>
      </c>
      <c r="BF155" s="6" t="s">
        <v>32</v>
      </c>
      <c r="BG155" s="6" t="s">
        <v>460</v>
      </c>
      <c r="BH155" s="6" t="s">
        <v>33</v>
      </c>
      <c r="BI155" s="7">
        <v>22</v>
      </c>
      <c r="BJ155" s="7">
        <v>2022</v>
      </c>
      <c r="BK155" s="6" t="s">
        <v>461</v>
      </c>
      <c r="BL155" s="6" t="s">
        <v>33</v>
      </c>
    </row>
    <row r="156" spans="1:64" x14ac:dyDescent="0.3">
      <c r="A156" s="6" t="s">
        <v>842</v>
      </c>
      <c r="B156" s="6" t="s">
        <v>452</v>
      </c>
      <c r="C156" s="6" t="s">
        <v>835</v>
      </c>
      <c r="D156" s="6" t="s">
        <v>75</v>
      </c>
      <c r="E156" s="6" t="s">
        <v>518</v>
      </c>
      <c r="F156" s="7">
        <v>9</v>
      </c>
      <c r="G156" s="6" t="s">
        <v>519</v>
      </c>
      <c r="H156" s="7">
        <v>2022</v>
      </c>
      <c r="I156" s="6" t="s">
        <v>254</v>
      </c>
      <c r="J156" s="6" t="s">
        <v>96</v>
      </c>
      <c r="K156" s="6" t="s">
        <v>520</v>
      </c>
      <c r="L156" s="6" t="s">
        <v>80</v>
      </c>
      <c r="M156" s="6" t="s">
        <v>521</v>
      </c>
      <c r="N156" s="8" t="s">
        <v>836</v>
      </c>
      <c r="O156" s="6" t="s">
        <v>837</v>
      </c>
      <c r="P156" s="6" t="s">
        <v>83</v>
      </c>
      <c r="Q156" s="6" t="s">
        <v>84</v>
      </c>
      <c r="R156" s="6" t="s">
        <v>96</v>
      </c>
      <c r="S156" s="6" t="s">
        <v>100</v>
      </c>
      <c r="T156" s="9">
        <v>1374.86</v>
      </c>
      <c r="U156" s="6" t="s">
        <v>524</v>
      </c>
      <c r="V156" s="7">
        <v>6804</v>
      </c>
      <c r="W156" s="6" t="s">
        <v>525</v>
      </c>
      <c r="X156" s="6" t="s">
        <v>526</v>
      </c>
      <c r="Y156" s="6" t="s">
        <v>75</v>
      </c>
      <c r="Z156" s="9">
        <v>1374.86</v>
      </c>
      <c r="AA156" s="6" t="s">
        <v>89</v>
      </c>
      <c r="AB156" s="6" t="s">
        <v>90</v>
      </c>
      <c r="AD156" s="6" t="s">
        <v>91</v>
      </c>
      <c r="AE156" s="6" t="s">
        <v>521</v>
      </c>
      <c r="AF156" s="9">
        <v>1374.86</v>
      </c>
      <c r="AG156" s="6" t="s">
        <v>456</v>
      </c>
      <c r="AH156" s="6" t="s">
        <v>23</v>
      </c>
      <c r="AI156" s="7">
        <v>51394010001</v>
      </c>
      <c r="AJ156" s="6" t="s">
        <v>28</v>
      </c>
      <c r="AK156" s="7">
        <v>999999</v>
      </c>
      <c r="AL156" s="6" t="s">
        <v>33</v>
      </c>
      <c r="AM156" s="6" t="s">
        <v>457</v>
      </c>
      <c r="AN156" s="6" t="s">
        <v>33</v>
      </c>
      <c r="AO156" s="6" t="s">
        <v>458</v>
      </c>
      <c r="AP156" s="6" t="s">
        <v>22</v>
      </c>
      <c r="AQ156" s="7">
        <v>121</v>
      </c>
      <c r="AR156" s="6" t="s">
        <v>24</v>
      </c>
      <c r="AS156" s="6" t="s">
        <v>459</v>
      </c>
      <c r="AT156" s="6" t="s">
        <v>25</v>
      </c>
      <c r="AU156" s="6" t="s">
        <v>26</v>
      </c>
      <c r="AV156" s="6" t="s">
        <v>27</v>
      </c>
      <c r="AW156" s="7">
        <v>39401</v>
      </c>
      <c r="AX156" s="6" t="s">
        <v>28</v>
      </c>
      <c r="AY156" s="7">
        <v>1</v>
      </c>
      <c r="AZ156" s="6" t="s">
        <v>29</v>
      </c>
      <c r="BA156" s="7">
        <v>110101</v>
      </c>
      <c r="BB156" s="6" t="s">
        <v>0</v>
      </c>
      <c r="BC156" s="6" t="s">
        <v>30</v>
      </c>
      <c r="BD156" s="6" t="s">
        <v>31</v>
      </c>
      <c r="BE156" s="7">
        <v>20999</v>
      </c>
      <c r="BF156" s="6" t="s">
        <v>32</v>
      </c>
      <c r="BG156" s="6" t="s">
        <v>460</v>
      </c>
      <c r="BH156" s="6" t="s">
        <v>33</v>
      </c>
      <c r="BI156" s="7">
        <v>22</v>
      </c>
      <c r="BJ156" s="7">
        <v>2022</v>
      </c>
      <c r="BK156" s="6" t="s">
        <v>461</v>
      </c>
      <c r="BL156" s="6" t="s">
        <v>33</v>
      </c>
    </row>
    <row r="157" spans="1:64" x14ac:dyDescent="0.3">
      <c r="A157" s="6" t="s">
        <v>842</v>
      </c>
      <c r="B157" s="6" t="s">
        <v>452</v>
      </c>
      <c r="C157" s="6" t="s">
        <v>838</v>
      </c>
      <c r="D157" s="6" t="s">
        <v>75</v>
      </c>
      <c r="E157" s="6" t="s">
        <v>518</v>
      </c>
      <c r="F157" s="7">
        <v>9</v>
      </c>
      <c r="G157" s="6" t="s">
        <v>519</v>
      </c>
      <c r="H157" s="7">
        <v>2022</v>
      </c>
      <c r="I157" s="6" t="s">
        <v>254</v>
      </c>
      <c r="J157" s="6" t="s">
        <v>96</v>
      </c>
      <c r="K157" s="6" t="s">
        <v>520</v>
      </c>
      <c r="L157" s="6" t="s">
        <v>80</v>
      </c>
      <c r="M157" s="6" t="s">
        <v>521</v>
      </c>
      <c r="N157" s="8" t="s">
        <v>839</v>
      </c>
      <c r="O157" s="6" t="s">
        <v>840</v>
      </c>
      <c r="P157" s="6" t="s">
        <v>83</v>
      </c>
      <c r="Q157" s="6" t="s">
        <v>84</v>
      </c>
      <c r="R157" s="6" t="s">
        <v>96</v>
      </c>
      <c r="S157" s="6" t="s">
        <v>100</v>
      </c>
      <c r="T157" s="6">
        <v>1407.3</v>
      </c>
      <c r="U157" s="6" t="s">
        <v>524</v>
      </c>
      <c r="V157" s="7">
        <v>6804</v>
      </c>
      <c r="W157" s="6" t="s">
        <v>525</v>
      </c>
      <c r="X157" s="6" t="s">
        <v>526</v>
      </c>
      <c r="Y157" s="6" t="s">
        <v>75</v>
      </c>
      <c r="Z157" s="6">
        <v>1407.3</v>
      </c>
      <c r="AA157" s="6" t="s">
        <v>89</v>
      </c>
      <c r="AB157" s="6" t="s">
        <v>90</v>
      </c>
      <c r="AD157" s="6" t="s">
        <v>91</v>
      </c>
      <c r="AE157" s="6" t="s">
        <v>521</v>
      </c>
      <c r="AF157" s="6">
        <v>1407.3</v>
      </c>
      <c r="AG157" s="6" t="s">
        <v>456</v>
      </c>
      <c r="AH157" s="6" t="s">
        <v>23</v>
      </c>
      <c r="AI157" s="7">
        <v>51394010001</v>
      </c>
      <c r="AJ157" s="6" t="s">
        <v>28</v>
      </c>
      <c r="AK157" s="7">
        <v>999999</v>
      </c>
      <c r="AL157" s="6" t="s">
        <v>33</v>
      </c>
      <c r="AM157" s="6" t="s">
        <v>457</v>
      </c>
      <c r="AN157" s="6" t="s">
        <v>33</v>
      </c>
      <c r="AO157" s="6" t="s">
        <v>458</v>
      </c>
      <c r="AP157" s="6" t="s">
        <v>22</v>
      </c>
      <c r="AQ157" s="7">
        <v>121</v>
      </c>
      <c r="AR157" s="6" t="s">
        <v>24</v>
      </c>
      <c r="AS157" s="6" t="s">
        <v>459</v>
      </c>
      <c r="AT157" s="6" t="s">
        <v>25</v>
      </c>
      <c r="AU157" s="6" t="s">
        <v>26</v>
      </c>
      <c r="AV157" s="6" t="s">
        <v>27</v>
      </c>
      <c r="AW157" s="7">
        <v>39401</v>
      </c>
      <c r="AX157" s="6" t="s">
        <v>28</v>
      </c>
      <c r="AY157" s="7">
        <v>1</v>
      </c>
      <c r="AZ157" s="6" t="s">
        <v>29</v>
      </c>
      <c r="BA157" s="7">
        <v>110101</v>
      </c>
      <c r="BB157" s="6" t="s">
        <v>0</v>
      </c>
      <c r="BC157" s="6" t="s">
        <v>30</v>
      </c>
      <c r="BD157" s="6" t="s">
        <v>31</v>
      </c>
      <c r="BE157" s="7">
        <v>20999</v>
      </c>
      <c r="BF157" s="6" t="s">
        <v>32</v>
      </c>
      <c r="BG157" s="6" t="s">
        <v>460</v>
      </c>
      <c r="BH157" s="6" t="s">
        <v>33</v>
      </c>
      <c r="BI157" s="7">
        <v>22</v>
      </c>
      <c r="BJ157" s="7">
        <v>2022</v>
      </c>
      <c r="BK157" s="6" t="s">
        <v>461</v>
      </c>
      <c r="BL157" s="6" t="s">
        <v>33</v>
      </c>
    </row>
    <row r="159" spans="1:64" x14ac:dyDescent="0.3">
      <c r="T159" s="12"/>
      <c r="AF159" s="11">
        <f>SUBTOTAL(9,AF2:AF158)</f>
        <v>14008435.910000011</v>
      </c>
    </row>
    <row r="161" spans="20:32" x14ac:dyDescent="0.3">
      <c r="T161" s="12"/>
      <c r="AF161" s="12">
        <v>78958398.349999994</v>
      </c>
    </row>
    <row r="163" spans="20:32" x14ac:dyDescent="0.3">
      <c r="T163" s="13"/>
      <c r="AF163" s="13">
        <f>AF159-AF161</f>
        <v>-64949962.439999983</v>
      </c>
    </row>
  </sheetData>
  <autoFilter ref="A1:BL157">
    <filterColumn colId="0">
      <filters>
        <filter val="LABORAL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P2" sqref="P2"/>
    </sheetView>
  </sheetViews>
  <sheetFormatPr baseColWidth="10" defaultRowHeight="14.5" x14ac:dyDescent="0.35"/>
  <cols>
    <col min="4" max="15" width="0" hidden="1" customWidth="1"/>
    <col min="16" max="16" width="45" customWidth="1"/>
    <col min="18" max="18" width="11.1796875" bestFit="1" customWidth="1"/>
    <col min="22" max="22" width="11.1796875" bestFit="1" customWidth="1"/>
    <col min="24" max="24" width="11.81640625" bestFit="1" customWidth="1"/>
    <col min="26" max="26" width="11.1796875" bestFit="1" customWidth="1"/>
    <col min="28" max="28" width="16.90625" customWidth="1"/>
  </cols>
  <sheetData>
    <row r="1" spans="1:28" x14ac:dyDescent="0.35">
      <c r="A1" t="s">
        <v>39</v>
      </c>
      <c r="B1" t="s">
        <v>40</v>
      </c>
      <c r="C1" t="s">
        <v>438</v>
      </c>
      <c r="D1" t="s">
        <v>42</v>
      </c>
      <c r="E1" t="s">
        <v>844</v>
      </c>
      <c r="F1" t="s">
        <v>845</v>
      </c>
      <c r="G1" t="s">
        <v>37</v>
      </c>
      <c r="H1" t="s">
        <v>41</v>
      </c>
      <c r="I1" t="s">
        <v>35</v>
      </c>
      <c r="J1" t="s">
        <v>444</v>
      </c>
      <c r="K1" t="s">
        <v>846</v>
      </c>
      <c r="L1" t="s">
        <v>847</v>
      </c>
      <c r="M1" t="s">
        <v>433</v>
      </c>
      <c r="N1" t="s">
        <v>848</v>
      </c>
      <c r="O1" t="s">
        <v>434</v>
      </c>
      <c r="P1" t="s">
        <v>849</v>
      </c>
      <c r="Q1" t="s">
        <v>850</v>
      </c>
      <c r="R1" t="s">
        <v>851</v>
      </c>
      <c r="S1" t="s">
        <v>442</v>
      </c>
      <c r="T1" t="s">
        <v>443</v>
      </c>
      <c r="U1" t="s">
        <v>852</v>
      </c>
      <c r="V1" t="s">
        <v>36</v>
      </c>
      <c r="W1" t="s">
        <v>38</v>
      </c>
      <c r="X1" t="s">
        <v>46</v>
      </c>
      <c r="Y1" t="s">
        <v>853</v>
      </c>
      <c r="Z1" t="s">
        <v>60</v>
      </c>
      <c r="AA1" t="s">
        <v>854</v>
      </c>
      <c r="AB1" t="s">
        <v>450</v>
      </c>
    </row>
    <row r="2" spans="1:28" s="17" customFormat="1" ht="58" x14ac:dyDescent="0.35">
      <c r="A2" s="17" t="s">
        <v>855</v>
      </c>
      <c r="B2" s="17" t="s">
        <v>856</v>
      </c>
      <c r="C2" s="17" t="s">
        <v>142</v>
      </c>
      <c r="D2" s="17" t="s">
        <v>143</v>
      </c>
      <c r="E2" s="18">
        <v>2293363.79</v>
      </c>
      <c r="F2" s="19">
        <v>44218</v>
      </c>
      <c r="G2" s="20">
        <v>2023</v>
      </c>
      <c r="H2" s="17" t="s">
        <v>84</v>
      </c>
      <c r="I2" s="17" t="s">
        <v>75</v>
      </c>
      <c r="J2" s="17" t="s">
        <v>75</v>
      </c>
      <c r="K2" s="17" t="s">
        <v>857</v>
      </c>
      <c r="L2" s="17" t="s">
        <v>90</v>
      </c>
      <c r="M2" s="17" t="s">
        <v>138</v>
      </c>
      <c r="N2" s="17" t="s">
        <v>83</v>
      </c>
      <c r="O2" s="17" t="s">
        <v>80</v>
      </c>
      <c r="P2" s="21" t="s">
        <v>858</v>
      </c>
      <c r="Q2" s="17" t="s">
        <v>859</v>
      </c>
      <c r="R2" s="17">
        <v>8608</v>
      </c>
      <c r="S2" s="17" t="s">
        <v>860</v>
      </c>
      <c r="T2" s="17" t="s">
        <v>861</v>
      </c>
      <c r="U2" s="17" t="s">
        <v>862</v>
      </c>
      <c r="V2" s="22">
        <v>45017</v>
      </c>
      <c r="W2" s="17" t="s">
        <v>863</v>
      </c>
      <c r="X2" s="17">
        <v>51394010001</v>
      </c>
      <c r="Y2" s="17" t="s">
        <v>28</v>
      </c>
      <c r="Z2" s="17">
        <v>39401</v>
      </c>
      <c r="AA2" s="17" t="s">
        <v>28</v>
      </c>
      <c r="AB2" s="18">
        <v>2293363.79</v>
      </c>
    </row>
    <row r="3" spans="1:28" s="17" customFormat="1" ht="87" x14ac:dyDescent="0.35">
      <c r="A3" s="17" t="s">
        <v>864</v>
      </c>
      <c r="B3" s="17" t="s">
        <v>865</v>
      </c>
      <c r="C3" s="17" t="s">
        <v>142</v>
      </c>
      <c r="D3" s="17" t="s">
        <v>143</v>
      </c>
      <c r="E3" s="18">
        <v>1191497.01</v>
      </c>
      <c r="F3" s="19">
        <v>44662</v>
      </c>
      <c r="G3" s="20">
        <v>2023</v>
      </c>
      <c r="H3" s="17" t="s">
        <v>84</v>
      </c>
      <c r="I3" s="17" t="s">
        <v>75</v>
      </c>
      <c r="J3" s="17" t="s">
        <v>75</v>
      </c>
      <c r="K3" s="17" t="s">
        <v>866</v>
      </c>
      <c r="L3" s="17" t="s">
        <v>90</v>
      </c>
      <c r="M3" s="17" t="s">
        <v>138</v>
      </c>
      <c r="N3" s="17" t="s">
        <v>83</v>
      </c>
      <c r="O3" s="17" t="s">
        <v>80</v>
      </c>
      <c r="P3" s="21" t="s">
        <v>867</v>
      </c>
      <c r="Q3" s="17" t="s">
        <v>868</v>
      </c>
      <c r="R3" s="17">
        <v>8487</v>
      </c>
      <c r="S3" s="17" t="s">
        <v>869</v>
      </c>
      <c r="T3" s="17" t="s">
        <v>870</v>
      </c>
      <c r="U3" s="17" t="s">
        <v>862</v>
      </c>
      <c r="V3" s="22">
        <v>44986</v>
      </c>
      <c r="W3" s="17" t="s">
        <v>871</v>
      </c>
      <c r="X3" s="17">
        <v>51394010001</v>
      </c>
      <c r="Y3" s="17" t="s">
        <v>28</v>
      </c>
      <c r="Z3" s="17">
        <v>39401</v>
      </c>
      <c r="AA3" s="17" t="s">
        <v>28</v>
      </c>
      <c r="AB3" s="18">
        <v>1191497.01</v>
      </c>
    </row>
    <row r="4" spans="1:28" s="23" customFormat="1" ht="72.5" x14ac:dyDescent="0.35">
      <c r="A4" s="23" t="s">
        <v>872</v>
      </c>
      <c r="B4" s="23" t="s">
        <v>873</v>
      </c>
      <c r="C4" s="23" t="s">
        <v>142</v>
      </c>
      <c r="D4" s="23" t="s">
        <v>143</v>
      </c>
      <c r="E4" s="24">
        <v>276833.52</v>
      </c>
      <c r="F4" s="25">
        <v>40791</v>
      </c>
      <c r="G4" s="26">
        <v>2023</v>
      </c>
      <c r="H4" s="23" t="s">
        <v>84</v>
      </c>
      <c r="I4" s="23" t="s">
        <v>75</v>
      </c>
      <c r="J4" s="23" t="s">
        <v>75</v>
      </c>
      <c r="K4" s="23" t="s">
        <v>866</v>
      </c>
      <c r="L4" s="23" t="s">
        <v>90</v>
      </c>
      <c r="M4" s="23" t="s">
        <v>138</v>
      </c>
      <c r="N4" s="23" t="s">
        <v>83</v>
      </c>
      <c r="O4" s="23" t="s">
        <v>80</v>
      </c>
      <c r="P4" s="27" t="s">
        <v>875</v>
      </c>
      <c r="Q4" s="23" t="s">
        <v>874</v>
      </c>
      <c r="R4" s="23">
        <v>8487</v>
      </c>
      <c r="S4" s="23" t="s">
        <v>869</v>
      </c>
      <c r="T4" s="23" t="s">
        <v>870</v>
      </c>
      <c r="U4" s="23" t="s">
        <v>862</v>
      </c>
      <c r="V4" s="28">
        <v>44986</v>
      </c>
      <c r="W4" s="23" t="s">
        <v>871</v>
      </c>
      <c r="X4" s="23">
        <v>51394010001</v>
      </c>
      <c r="Y4" s="23" t="s">
        <v>28</v>
      </c>
      <c r="Z4" s="23">
        <v>39401</v>
      </c>
      <c r="AA4" s="23" t="s">
        <v>28</v>
      </c>
      <c r="AB4" s="24">
        <v>276833.52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8" workbookViewId="0">
      <selection activeCell="K21" sqref="K21:K22"/>
    </sheetView>
  </sheetViews>
  <sheetFormatPr baseColWidth="10" defaultRowHeight="14.5" x14ac:dyDescent="0.35"/>
  <cols>
    <col min="1" max="1" width="50.26953125" customWidth="1"/>
    <col min="2" max="3" width="12.54296875" bestFit="1" customWidth="1"/>
    <col min="4" max="4" width="13.90625" bestFit="1" customWidth="1"/>
    <col min="5" max="5" width="13.6328125" bestFit="1" customWidth="1"/>
    <col min="6" max="8" width="12.36328125" bestFit="1" customWidth="1"/>
    <col min="9" max="9" width="14.54296875" customWidth="1"/>
    <col min="10" max="10" width="13.26953125" customWidth="1"/>
    <col min="11" max="11" width="14" customWidth="1"/>
  </cols>
  <sheetData>
    <row r="1" spans="1:11" hidden="1" x14ac:dyDescent="0.35">
      <c r="A1" s="31" t="s">
        <v>142</v>
      </c>
    </row>
    <row r="2" spans="1:11" hidden="1" x14ac:dyDescent="0.35">
      <c r="A2" s="31"/>
      <c r="B2" s="111" t="s">
        <v>2</v>
      </c>
      <c r="C2" s="111"/>
      <c r="D2" s="111"/>
      <c r="E2" s="111"/>
    </row>
    <row r="3" spans="1:11" hidden="1" x14ac:dyDescent="0.35">
      <c r="A3" s="31"/>
      <c r="B3" s="58" t="s">
        <v>876</v>
      </c>
      <c r="C3" s="58" t="s">
        <v>877</v>
      </c>
      <c r="D3" s="58" t="s">
        <v>878</v>
      </c>
      <c r="E3" s="58" t="s">
        <v>879</v>
      </c>
      <c r="F3" s="58" t="s">
        <v>965</v>
      </c>
    </row>
    <row r="4" spans="1:11" hidden="1" x14ac:dyDescent="0.35">
      <c r="A4" t="s">
        <v>13</v>
      </c>
      <c r="B4" s="59">
        <v>299058.42</v>
      </c>
      <c r="C4" s="59">
        <v>521809.93</v>
      </c>
      <c r="D4" s="59">
        <v>355266.69</v>
      </c>
      <c r="E4" s="60">
        <f>SUM(B4:D4)</f>
        <v>1176135.04</v>
      </c>
      <c r="F4" s="61">
        <f>E4/E6</f>
        <v>6.499376459193229E-2</v>
      </c>
    </row>
    <row r="5" spans="1:11" hidden="1" x14ac:dyDescent="0.35">
      <c r="A5" t="s">
        <v>14</v>
      </c>
      <c r="B5" s="59">
        <v>6582044.7300000004</v>
      </c>
      <c r="C5" s="59">
        <v>6125181.3300000001</v>
      </c>
      <c r="D5" s="59">
        <v>4212760.08</v>
      </c>
      <c r="E5" s="60">
        <f>SUM(B5:D5)</f>
        <v>16919986.140000001</v>
      </c>
      <c r="F5" s="61">
        <f>E5/E6</f>
        <v>0.93500623540806771</v>
      </c>
    </row>
    <row r="6" spans="1:11" hidden="1" x14ac:dyDescent="0.35">
      <c r="B6" s="62">
        <f t="shared" ref="B6:D6" si="0">SUM(B4:B5)</f>
        <v>6881103.1500000004</v>
      </c>
      <c r="C6" s="62">
        <f t="shared" si="0"/>
        <v>6646991.2599999998</v>
      </c>
      <c r="D6" s="62">
        <f t="shared" si="0"/>
        <v>4568026.7700000005</v>
      </c>
      <c r="E6" s="62">
        <f>SUM(E4:E5)</f>
        <v>18096121.18</v>
      </c>
      <c r="F6" s="63">
        <f>SUM(F4:F5)</f>
        <v>1</v>
      </c>
    </row>
    <row r="7" spans="1:11" hidden="1" x14ac:dyDescent="0.35"/>
    <row r="8" spans="1:11" ht="21" x14ac:dyDescent="0.35">
      <c r="B8" s="32" t="s">
        <v>902</v>
      </c>
      <c r="C8" s="32" t="s">
        <v>903</v>
      </c>
      <c r="D8" s="49" t="s">
        <v>940</v>
      </c>
      <c r="E8" s="49" t="s">
        <v>941</v>
      </c>
      <c r="F8" s="49" t="s">
        <v>942</v>
      </c>
      <c r="G8" s="49" t="s">
        <v>943</v>
      </c>
      <c r="H8" s="49" t="s">
        <v>944</v>
      </c>
      <c r="I8" s="49" t="s">
        <v>945</v>
      </c>
      <c r="J8" s="49" t="s">
        <v>946</v>
      </c>
      <c r="K8" s="49" t="s">
        <v>947</v>
      </c>
    </row>
    <row r="9" spans="1:11" hidden="1" x14ac:dyDescent="0.35">
      <c r="B9" s="52">
        <v>3980</v>
      </c>
      <c r="C9" s="56" t="s">
        <v>957</v>
      </c>
      <c r="D9" s="55">
        <v>95000000</v>
      </c>
      <c r="E9" s="55">
        <v>95000000</v>
      </c>
      <c r="F9" s="52">
        <v>20170514.91</v>
      </c>
      <c r="G9" s="52">
        <v>18096121.18</v>
      </c>
      <c r="H9" s="52">
        <v>18096121.18</v>
      </c>
      <c r="I9" s="65">
        <v>18096121.18</v>
      </c>
      <c r="J9" s="55">
        <v>18096121.18</v>
      </c>
      <c r="K9" s="55">
        <v>18096121.18</v>
      </c>
    </row>
    <row r="10" spans="1:11" x14ac:dyDescent="0.35">
      <c r="A10" s="64" t="s">
        <v>963</v>
      </c>
      <c r="D10" s="30">
        <f>D9*$F$4</f>
        <v>6174407.6362335673</v>
      </c>
      <c r="E10" s="30">
        <f>E9*$F$4</f>
        <v>6174407.6362335673</v>
      </c>
      <c r="I10" s="30">
        <f>I9*$F$4</f>
        <v>1176135.04</v>
      </c>
      <c r="K10" s="30">
        <f>K9*$F$4</f>
        <v>1176135.04</v>
      </c>
    </row>
    <row r="11" spans="1:11" x14ac:dyDescent="0.35">
      <c r="A11" s="64" t="s">
        <v>964</v>
      </c>
      <c r="D11" s="29">
        <f>D9*$F$5</f>
        <v>88825592.363766432</v>
      </c>
      <c r="E11" s="29">
        <f>E9*$F$5</f>
        <v>88825592.363766432</v>
      </c>
      <c r="I11" s="29">
        <f>I9*$F$5</f>
        <v>16919986.140000001</v>
      </c>
      <c r="K11" s="29">
        <f>K9*$F$5</f>
        <v>16919986.140000001</v>
      </c>
    </row>
    <row r="13" spans="1:11" x14ac:dyDescent="0.35">
      <c r="E13" s="58" t="s">
        <v>879</v>
      </c>
      <c r="F13" s="58" t="s">
        <v>965</v>
      </c>
    </row>
    <row r="14" spans="1:11" x14ac:dyDescent="0.35">
      <c r="A14" t="s">
        <v>10</v>
      </c>
      <c r="B14" s="58"/>
      <c r="C14" s="58"/>
      <c r="D14" s="58"/>
      <c r="E14" s="66">
        <v>923500.53</v>
      </c>
      <c r="F14" s="61">
        <f>E14/E17</f>
        <v>8.9947134812025029E-2</v>
      </c>
    </row>
    <row r="15" spans="1:11" x14ac:dyDescent="0.35">
      <c r="A15" t="s">
        <v>15</v>
      </c>
      <c r="B15" s="59"/>
      <c r="C15" s="59"/>
      <c r="D15" s="59"/>
      <c r="E15" s="59">
        <v>9275991.8499999996</v>
      </c>
      <c r="F15" s="61">
        <f>E15/E17</f>
        <v>0.90346335745708273</v>
      </c>
    </row>
    <row r="16" spans="1:11" x14ac:dyDescent="0.35">
      <c r="A16" t="s">
        <v>14</v>
      </c>
      <c r="B16" s="59"/>
      <c r="C16" s="59"/>
      <c r="D16" s="59"/>
      <c r="E16" s="59">
        <v>67655.45</v>
      </c>
      <c r="F16" s="61">
        <f>E16/E17</f>
        <v>6.5895077308923879E-3</v>
      </c>
    </row>
    <row r="17" spans="1:11" x14ac:dyDescent="0.35">
      <c r="B17" s="62"/>
      <c r="C17" s="62"/>
      <c r="D17" s="62"/>
      <c r="E17" s="67">
        <f>SUM(E14:E16)</f>
        <v>10267147.829999998</v>
      </c>
      <c r="F17" s="61">
        <f>SUM(F14:F16)</f>
        <v>1</v>
      </c>
    </row>
    <row r="19" spans="1:11" ht="21" x14ac:dyDescent="0.35">
      <c r="B19" s="32" t="s">
        <v>902</v>
      </c>
      <c r="C19" s="32" t="s">
        <v>903</v>
      </c>
      <c r="D19" s="49" t="s">
        <v>940</v>
      </c>
      <c r="E19" s="49" t="s">
        <v>941</v>
      </c>
      <c r="F19" s="49" t="s">
        <v>942</v>
      </c>
      <c r="G19" s="49" t="s">
        <v>943</v>
      </c>
      <c r="H19" s="49" t="s">
        <v>944</v>
      </c>
      <c r="I19" s="49" t="s">
        <v>945</v>
      </c>
      <c r="J19" s="49" t="s">
        <v>946</v>
      </c>
      <c r="K19" s="49" t="s">
        <v>947</v>
      </c>
    </row>
    <row r="20" spans="1:11" x14ac:dyDescent="0.35">
      <c r="B20" s="52">
        <v>3980</v>
      </c>
      <c r="C20" s="52" t="s">
        <v>957</v>
      </c>
      <c r="D20" s="55">
        <v>36180413</v>
      </c>
      <c r="E20" s="55">
        <v>36180413</v>
      </c>
      <c r="F20" s="55">
        <v>11212029</v>
      </c>
      <c r="G20" s="55">
        <v>10267147.83</v>
      </c>
      <c r="H20" s="55">
        <v>10267147.83</v>
      </c>
      <c r="I20" s="55">
        <v>10267147.83</v>
      </c>
      <c r="J20" s="55">
        <v>10267147.83</v>
      </c>
      <c r="K20" s="55">
        <v>9209134.8300000001</v>
      </c>
    </row>
    <row r="21" spans="1:11" x14ac:dyDescent="0.35">
      <c r="A21" s="64" t="s">
        <v>967</v>
      </c>
      <c r="D21" s="30">
        <f>D20*$F14</f>
        <v>3254324.4856657428</v>
      </c>
      <c r="E21" s="30">
        <f>E20*$F14</f>
        <v>3254324.4856657428</v>
      </c>
      <c r="I21" s="30">
        <f>I20*$F14</f>
        <v>923500.53000000026</v>
      </c>
      <c r="K21" s="30">
        <f>K20*F14</f>
        <v>828335.29205612524</v>
      </c>
    </row>
    <row r="22" spans="1:11" x14ac:dyDescent="0.35">
      <c r="A22" s="64" t="s">
        <v>966</v>
      </c>
      <c r="D22" s="30">
        <f>D20*$F$15</f>
        <v>32687677.403163884</v>
      </c>
      <c r="E22" s="30">
        <f>E20*$F$15</f>
        <v>32687677.403163884</v>
      </c>
      <c r="I22" s="30">
        <f>I20*$F$15</f>
        <v>9275991.8500000015</v>
      </c>
      <c r="K22" s="30">
        <f>K20*F15</f>
        <v>8320115.8727867613</v>
      </c>
    </row>
    <row r="23" spans="1:11" x14ac:dyDescent="0.35">
      <c r="A23" s="64" t="s">
        <v>968</v>
      </c>
      <c r="D23" s="30">
        <f>D20*$F$16</f>
        <v>238411.11117037944</v>
      </c>
      <c r="E23" s="30">
        <f>E20*$F$16</f>
        <v>238411.11117037944</v>
      </c>
      <c r="I23" s="30">
        <f>I20*$F$16</f>
        <v>67655.450000000012</v>
      </c>
      <c r="K23" s="30">
        <f>K20*F16</f>
        <v>60683.665157115356</v>
      </c>
    </row>
    <row r="27" spans="1:11" x14ac:dyDescent="0.35">
      <c r="G27">
        <v>9209134.8300000001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"/>
  <sheetViews>
    <sheetView topLeftCell="N1" workbookViewId="0">
      <selection activeCell="BM14" sqref="BM14"/>
    </sheetView>
  </sheetViews>
  <sheetFormatPr baseColWidth="10" defaultRowHeight="14.5" x14ac:dyDescent="0.35"/>
  <cols>
    <col min="1" max="1" width="53.81640625" bestFit="1" customWidth="1"/>
    <col min="2" max="2" width="11.36328125" hidden="1" customWidth="1"/>
    <col min="3" max="3" width="8.81640625" hidden="1" customWidth="1"/>
    <col min="4" max="13" width="11.36328125" hidden="1" customWidth="1"/>
    <col min="14" max="14" width="11.36328125" customWidth="1"/>
    <col min="15" max="23" width="11.36328125" hidden="1" customWidth="1"/>
    <col min="24" max="24" width="11.36328125" customWidth="1"/>
    <col min="25" max="63" width="11.36328125" hidden="1" customWidth="1"/>
    <col min="64" max="64" width="13.1796875" customWidth="1"/>
    <col min="65" max="65" width="13.26953125" customWidth="1"/>
    <col min="66" max="66" width="12.54296875" hidden="1" customWidth="1"/>
    <col min="67" max="67" width="14.26953125" hidden="1" customWidth="1"/>
    <col min="68" max="68" width="12.36328125" hidden="1" customWidth="1"/>
    <col min="69" max="69" width="13.81640625" customWidth="1"/>
    <col min="70" max="70" width="13.7265625" customWidth="1"/>
    <col min="71" max="71" width="11.36328125" customWidth="1"/>
    <col min="72" max="75" width="11.36328125" hidden="1" customWidth="1"/>
  </cols>
  <sheetData>
    <row r="1" spans="1:76" ht="24" x14ac:dyDescent="0.35">
      <c r="A1" s="33" t="s">
        <v>881</v>
      </c>
      <c r="B1" s="34" t="s">
        <v>882</v>
      </c>
      <c r="C1" s="32" t="s">
        <v>883</v>
      </c>
      <c r="D1" s="32" t="s">
        <v>884</v>
      </c>
      <c r="E1" s="32" t="s">
        <v>885</v>
      </c>
      <c r="F1" s="32" t="s">
        <v>886</v>
      </c>
      <c r="G1" s="32" t="s">
        <v>887</v>
      </c>
      <c r="H1" s="32" t="s">
        <v>888</v>
      </c>
      <c r="I1" s="32" t="s">
        <v>889</v>
      </c>
      <c r="J1" s="32" t="s">
        <v>890</v>
      </c>
      <c r="K1" s="35" t="s">
        <v>891</v>
      </c>
      <c r="L1" s="36" t="s">
        <v>892</v>
      </c>
      <c r="M1" s="36" t="s">
        <v>893</v>
      </c>
      <c r="N1" s="35" t="s">
        <v>894</v>
      </c>
      <c r="O1" s="37" t="s">
        <v>895</v>
      </c>
      <c r="P1" s="37" t="s">
        <v>896</v>
      </c>
      <c r="Q1" s="38" t="s">
        <v>897</v>
      </c>
      <c r="R1" s="36" t="s">
        <v>898</v>
      </c>
      <c r="S1" s="36" t="s">
        <v>899</v>
      </c>
      <c r="T1" s="32" t="s">
        <v>900</v>
      </c>
      <c r="U1" s="32" t="s">
        <v>901</v>
      </c>
      <c r="V1" s="32" t="s">
        <v>902</v>
      </c>
      <c r="W1" s="32" t="s">
        <v>903</v>
      </c>
      <c r="X1" s="35" t="s">
        <v>904</v>
      </c>
      <c r="Y1" s="36" t="s">
        <v>905</v>
      </c>
      <c r="Z1" s="36" t="s">
        <v>906</v>
      </c>
      <c r="AA1" s="32" t="s">
        <v>907</v>
      </c>
      <c r="AB1" s="32" t="s">
        <v>908</v>
      </c>
      <c r="AC1" s="32" t="s">
        <v>909</v>
      </c>
      <c r="AD1" s="32" t="s">
        <v>910</v>
      </c>
      <c r="AE1" s="32" t="s">
        <v>911</v>
      </c>
      <c r="AF1" s="32" t="s">
        <v>912</v>
      </c>
      <c r="AG1" s="32" t="s">
        <v>913</v>
      </c>
      <c r="AH1" s="32" t="s">
        <v>914</v>
      </c>
      <c r="AI1" s="39" t="s">
        <v>915</v>
      </c>
      <c r="AJ1" s="32" t="s">
        <v>916</v>
      </c>
      <c r="AK1" s="32" t="s">
        <v>917</v>
      </c>
      <c r="AL1" s="32" t="s">
        <v>918</v>
      </c>
      <c r="AM1" s="32" t="s">
        <v>919</v>
      </c>
      <c r="AN1" s="32" t="s">
        <v>889</v>
      </c>
      <c r="AO1" s="32" t="s">
        <v>890</v>
      </c>
      <c r="AP1" s="32" t="s">
        <v>920</v>
      </c>
      <c r="AQ1" s="32" t="s">
        <v>921</v>
      </c>
      <c r="AR1" s="32" t="s">
        <v>922</v>
      </c>
      <c r="AS1" s="32" t="s">
        <v>923</v>
      </c>
      <c r="AT1" s="39" t="s">
        <v>924</v>
      </c>
      <c r="AU1" s="40" t="s">
        <v>925</v>
      </c>
      <c r="AV1" s="36" t="s">
        <v>926</v>
      </c>
      <c r="AW1" s="41" t="s">
        <v>927</v>
      </c>
      <c r="AX1" s="41" t="s">
        <v>928</v>
      </c>
      <c r="AY1" s="41" t="s">
        <v>929</v>
      </c>
      <c r="AZ1" s="41" t="s">
        <v>930</v>
      </c>
      <c r="BA1" s="42" t="s">
        <v>931</v>
      </c>
      <c r="BB1" s="43" t="s">
        <v>932</v>
      </c>
      <c r="BC1" s="44" t="s">
        <v>933</v>
      </c>
      <c r="BD1" s="45" t="s">
        <v>934</v>
      </c>
      <c r="BE1" s="43" t="s">
        <v>935</v>
      </c>
      <c r="BF1" s="46" t="s">
        <v>936</v>
      </c>
      <c r="BG1" s="46" t="s">
        <v>937</v>
      </c>
      <c r="BH1" s="43" t="s">
        <v>938</v>
      </c>
      <c r="BI1" s="36" t="s">
        <v>939</v>
      </c>
      <c r="BJ1" s="47" t="s">
        <v>880</v>
      </c>
      <c r="BK1" s="48" t="s">
        <v>880</v>
      </c>
      <c r="BL1" s="49" t="s">
        <v>940</v>
      </c>
      <c r="BM1" s="49" t="s">
        <v>941</v>
      </c>
      <c r="BN1" s="49" t="s">
        <v>942</v>
      </c>
      <c r="BO1" s="49" t="s">
        <v>943</v>
      </c>
      <c r="BP1" s="49" t="s">
        <v>944</v>
      </c>
      <c r="BQ1" s="49" t="s">
        <v>945</v>
      </c>
      <c r="BR1" s="49" t="s">
        <v>946</v>
      </c>
      <c r="BS1" s="49" t="s">
        <v>947</v>
      </c>
      <c r="BT1" s="50" t="s">
        <v>948</v>
      </c>
      <c r="BU1" s="51" t="s">
        <v>949</v>
      </c>
      <c r="BV1" s="51" t="s">
        <v>950</v>
      </c>
      <c r="BW1" s="49" t="s">
        <v>951</v>
      </c>
    </row>
    <row r="2" spans="1:76" x14ac:dyDescent="0.35">
      <c r="A2" s="52" t="s">
        <v>990</v>
      </c>
      <c r="B2" s="52" t="s">
        <v>953</v>
      </c>
      <c r="C2" s="52">
        <v>200</v>
      </c>
      <c r="D2" s="52" t="s">
        <v>961</v>
      </c>
      <c r="E2" s="52">
        <v>210</v>
      </c>
      <c r="F2" s="52" t="s">
        <v>989</v>
      </c>
      <c r="G2" s="52">
        <v>216</v>
      </c>
      <c r="H2" s="52" t="s">
        <v>104</v>
      </c>
      <c r="I2" s="52">
        <v>116</v>
      </c>
      <c r="J2" s="52" t="s">
        <v>105</v>
      </c>
      <c r="K2" s="52" t="s">
        <v>979</v>
      </c>
      <c r="L2" s="52" t="s">
        <v>978</v>
      </c>
      <c r="M2" s="52" t="s">
        <v>977</v>
      </c>
      <c r="N2" s="52" t="s">
        <v>976</v>
      </c>
      <c r="O2" s="52" t="s">
        <v>77</v>
      </c>
      <c r="P2" s="52" t="s">
        <v>94</v>
      </c>
      <c r="Q2" s="52" t="s">
        <v>954</v>
      </c>
      <c r="R2" s="52">
        <v>3000</v>
      </c>
      <c r="S2" s="52" t="s">
        <v>955</v>
      </c>
      <c r="T2" s="52">
        <v>3900</v>
      </c>
      <c r="U2" s="52" t="s">
        <v>956</v>
      </c>
      <c r="V2" s="52">
        <v>3940</v>
      </c>
      <c r="W2" s="52" t="s">
        <v>975</v>
      </c>
      <c r="X2" s="52" t="s">
        <v>974</v>
      </c>
      <c r="Y2" s="52">
        <v>39401</v>
      </c>
      <c r="Z2" s="52" t="s">
        <v>28</v>
      </c>
      <c r="AA2" s="52">
        <v>1</v>
      </c>
      <c r="AB2" s="52" t="s">
        <v>29</v>
      </c>
      <c r="AC2" s="52">
        <v>100000</v>
      </c>
      <c r="AD2" s="52" t="s">
        <v>958</v>
      </c>
      <c r="AE2" s="52">
        <v>110000</v>
      </c>
      <c r="AF2" s="52" t="s">
        <v>973</v>
      </c>
      <c r="AG2" s="52">
        <v>110100</v>
      </c>
      <c r="AH2" s="52" t="s">
        <v>0</v>
      </c>
      <c r="AI2" s="52" t="s">
        <v>972</v>
      </c>
      <c r="AJ2" s="52">
        <v>110101</v>
      </c>
      <c r="AK2" s="52" t="s">
        <v>0</v>
      </c>
      <c r="AL2" s="52">
        <v>0</v>
      </c>
      <c r="AM2" s="52" t="s">
        <v>952</v>
      </c>
      <c r="AN2" s="52">
        <v>0</v>
      </c>
      <c r="AO2" s="52" t="s">
        <v>952</v>
      </c>
      <c r="AP2" s="52">
        <v>20000</v>
      </c>
      <c r="AQ2" s="52" t="s">
        <v>32</v>
      </c>
      <c r="AR2" s="52">
        <v>20999</v>
      </c>
      <c r="AS2" s="52" t="s">
        <v>32</v>
      </c>
      <c r="AT2" s="52" t="s">
        <v>959</v>
      </c>
      <c r="AU2" s="52">
        <v>0</v>
      </c>
      <c r="AV2" s="52" t="s">
        <v>33</v>
      </c>
      <c r="AW2" s="53"/>
      <c r="AX2" s="53"/>
      <c r="AY2" s="53"/>
      <c r="AZ2" s="53"/>
      <c r="BA2" s="53"/>
      <c r="BB2" s="52"/>
      <c r="BC2" s="52"/>
      <c r="BD2" s="52"/>
      <c r="BE2" s="52"/>
      <c r="BF2" s="52"/>
      <c r="BG2" s="52"/>
      <c r="BH2" s="52" t="s">
        <v>971</v>
      </c>
      <c r="BI2" s="54">
        <v>23</v>
      </c>
      <c r="BJ2" s="52">
        <v>2023</v>
      </c>
      <c r="BK2" s="52">
        <v>2023</v>
      </c>
      <c r="BL2" s="55">
        <v>650000</v>
      </c>
      <c r="BM2" s="55">
        <v>650000</v>
      </c>
      <c r="BN2" s="55">
        <v>0</v>
      </c>
      <c r="BO2" s="55">
        <v>0</v>
      </c>
      <c r="BP2" s="55">
        <v>0</v>
      </c>
      <c r="BQ2" s="55">
        <v>0</v>
      </c>
      <c r="BR2" s="55">
        <v>0</v>
      </c>
      <c r="BS2" s="55">
        <v>0</v>
      </c>
      <c r="BT2" s="56" t="s">
        <v>970</v>
      </c>
      <c r="BU2" s="57"/>
      <c r="BV2" s="57"/>
      <c r="BW2" s="54" t="s">
        <v>969</v>
      </c>
      <c r="BX2" t="s">
        <v>842</v>
      </c>
    </row>
    <row r="3" spans="1:76" x14ac:dyDescent="0.35">
      <c r="A3" s="52" t="s">
        <v>1</v>
      </c>
      <c r="B3" s="52" t="s">
        <v>953</v>
      </c>
      <c r="C3" s="52">
        <v>200</v>
      </c>
      <c r="D3" s="52" t="s">
        <v>961</v>
      </c>
      <c r="E3" s="52">
        <v>250</v>
      </c>
      <c r="F3" s="52" t="s">
        <v>988</v>
      </c>
      <c r="G3" s="52">
        <v>256</v>
      </c>
      <c r="H3" s="52" t="s">
        <v>92</v>
      </c>
      <c r="I3" s="52">
        <v>90</v>
      </c>
      <c r="J3" s="52" t="s">
        <v>93</v>
      </c>
      <c r="K3" s="52" t="s">
        <v>979</v>
      </c>
      <c r="L3" s="52" t="s">
        <v>978</v>
      </c>
      <c r="M3" s="52" t="s">
        <v>977</v>
      </c>
      <c r="N3" s="52" t="s">
        <v>976</v>
      </c>
      <c r="O3" s="52" t="s">
        <v>77</v>
      </c>
      <c r="P3" s="52" t="s">
        <v>94</v>
      </c>
      <c r="Q3" s="52" t="s">
        <v>954</v>
      </c>
      <c r="R3" s="52">
        <v>3000</v>
      </c>
      <c r="S3" s="52" t="s">
        <v>955</v>
      </c>
      <c r="T3" s="52">
        <v>3900</v>
      </c>
      <c r="U3" s="52" t="s">
        <v>956</v>
      </c>
      <c r="V3" s="52">
        <v>3940</v>
      </c>
      <c r="W3" s="52" t="s">
        <v>975</v>
      </c>
      <c r="X3" s="52" t="s">
        <v>974</v>
      </c>
      <c r="Y3" s="52">
        <v>39401</v>
      </c>
      <c r="Z3" s="52" t="s">
        <v>28</v>
      </c>
      <c r="AA3" s="52">
        <v>1</v>
      </c>
      <c r="AB3" s="52" t="s">
        <v>29</v>
      </c>
      <c r="AC3" s="52">
        <v>100000</v>
      </c>
      <c r="AD3" s="52" t="s">
        <v>958</v>
      </c>
      <c r="AE3" s="52">
        <v>110000</v>
      </c>
      <c r="AF3" s="52" t="s">
        <v>973</v>
      </c>
      <c r="AG3" s="52">
        <v>110100</v>
      </c>
      <c r="AH3" s="52" t="s">
        <v>0</v>
      </c>
      <c r="AI3" s="52" t="s">
        <v>972</v>
      </c>
      <c r="AJ3" s="52">
        <v>110101</v>
      </c>
      <c r="AK3" s="52" t="s">
        <v>0</v>
      </c>
      <c r="AL3" s="52">
        <v>0</v>
      </c>
      <c r="AM3" s="52" t="s">
        <v>952</v>
      </c>
      <c r="AN3" s="52">
        <v>0</v>
      </c>
      <c r="AO3" s="52" t="s">
        <v>952</v>
      </c>
      <c r="AP3" s="52">
        <v>20000</v>
      </c>
      <c r="AQ3" s="52" t="s">
        <v>32</v>
      </c>
      <c r="AR3" s="52">
        <v>20999</v>
      </c>
      <c r="AS3" s="52" t="s">
        <v>32</v>
      </c>
      <c r="AT3" s="52" t="s">
        <v>959</v>
      </c>
      <c r="AU3" s="52">
        <v>0</v>
      </c>
      <c r="AV3" s="52" t="s">
        <v>33</v>
      </c>
      <c r="AW3" s="53"/>
      <c r="AX3" s="53"/>
      <c r="AY3" s="53"/>
      <c r="AZ3" s="53"/>
      <c r="BA3" s="53"/>
      <c r="BB3" s="52"/>
      <c r="BC3" s="52"/>
      <c r="BD3" s="52"/>
      <c r="BE3" s="52"/>
      <c r="BF3" s="52"/>
      <c r="BG3" s="52"/>
      <c r="BH3" s="52" t="s">
        <v>971</v>
      </c>
      <c r="BI3" s="54">
        <v>23</v>
      </c>
      <c r="BJ3" s="52">
        <v>2023</v>
      </c>
      <c r="BK3" s="52">
        <v>2023</v>
      </c>
      <c r="BL3" s="55">
        <v>3500000</v>
      </c>
      <c r="BM3" s="55">
        <v>3500000</v>
      </c>
      <c r="BN3" s="55">
        <v>0</v>
      </c>
      <c r="BO3" s="55">
        <v>0</v>
      </c>
      <c r="BP3" s="55">
        <v>0</v>
      </c>
      <c r="BQ3" s="55">
        <v>0</v>
      </c>
      <c r="BR3" s="55">
        <v>0</v>
      </c>
      <c r="BS3" s="55">
        <v>0</v>
      </c>
      <c r="BT3" s="56" t="s">
        <v>970</v>
      </c>
      <c r="BU3" s="57"/>
      <c r="BV3" s="57"/>
      <c r="BW3" s="54" t="s">
        <v>969</v>
      </c>
      <c r="BX3" t="s">
        <v>842</v>
      </c>
    </row>
    <row r="4" spans="1:76" x14ac:dyDescent="0.35">
      <c r="A4" s="52" t="s">
        <v>142</v>
      </c>
      <c r="B4" s="52" t="s">
        <v>953</v>
      </c>
      <c r="C4" s="52">
        <v>200</v>
      </c>
      <c r="D4" s="52" t="s">
        <v>961</v>
      </c>
      <c r="E4" s="52">
        <v>230</v>
      </c>
      <c r="F4" s="52" t="s">
        <v>962</v>
      </c>
      <c r="G4" s="52">
        <v>234</v>
      </c>
      <c r="H4" s="52" t="s">
        <v>147</v>
      </c>
      <c r="I4" s="52">
        <v>67</v>
      </c>
      <c r="J4" s="52" t="s">
        <v>148</v>
      </c>
      <c r="K4" s="52" t="s">
        <v>979</v>
      </c>
      <c r="L4" s="52" t="s">
        <v>978</v>
      </c>
      <c r="M4" s="52" t="s">
        <v>977</v>
      </c>
      <c r="N4" s="52" t="s">
        <v>976</v>
      </c>
      <c r="O4" s="52" t="s">
        <v>77</v>
      </c>
      <c r="P4" s="52" t="s">
        <v>94</v>
      </c>
      <c r="Q4" s="52" t="s">
        <v>954</v>
      </c>
      <c r="R4" s="52">
        <v>3000</v>
      </c>
      <c r="S4" s="52" t="s">
        <v>955</v>
      </c>
      <c r="T4" s="52">
        <v>3900</v>
      </c>
      <c r="U4" s="52" t="s">
        <v>956</v>
      </c>
      <c r="V4" s="52">
        <v>3940</v>
      </c>
      <c r="W4" s="52" t="s">
        <v>975</v>
      </c>
      <c r="X4" s="52" t="s">
        <v>974</v>
      </c>
      <c r="Y4" s="52">
        <v>39401</v>
      </c>
      <c r="Z4" s="52" t="s">
        <v>28</v>
      </c>
      <c r="AA4" s="52">
        <v>1</v>
      </c>
      <c r="AB4" s="52" t="s">
        <v>29</v>
      </c>
      <c r="AC4" s="52">
        <v>100000</v>
      </c>
      <c r="AD4" s="52" t="s">
        <v>958</v>
      </c>
      <c r="AE4" s="52">
        <v>110000</v>
      </c>
      <c r="AF4" s="52" t="s">
        <v>973</v>
      </c>
      <c r="AG4" s="52">
        <v>110100</v>
      </c>
      <c r="AH4" s="52" t="s">
        <v>0</v>
      </c>
      <c r="AI4" s="52" t="s">
        <v>972</v>
      </c>
      <c r="AJ4" s="52">
        <v>110101</v>
      </c>
      <c r="AK4" s="52" t="s">
        <v>0</v>
      </c>
      <c r="AL4" s="52">
        <v>0</v>
      </c>
      <c r="AM4" s="52" t="s">
        <v>952</v>
      </c>
      <c r="AN4" s="52">
        <v>0</v>
      </c>
      <c r="AO4" s="52" t="s">
        <v>952</v>
      </c>
      <c r="AP4" s="52">
        <v>20000</v>
      </c>
      <c r="AQ4" s="52" t="s">
        <v>32</v>
      </c>
      <c r="AR4" s="52">
        <v>20999</v>
      </c>
      <c r="AS4" s="52" t="s">
        <v>32</v>
      </c>
      <c r="AT4" s="52" t="s">
        <v>959</v>
      </c>
      <c r="AU4" s="52">
        <v>0</v>
      </c>
      <c r="AV4" s="52" t="s">
        <v>33</v>
      </c>
      <c r="AW4" s="53"/>
      <c r="AX4" s="53"/>
      <c r="AY4" s="53"/>
      <c r="AZ4" s="53"/>
      <c r="BA4" s="53"/>
      <c r="BB4" s="52"/>
      <c r="BC4" s="52"/>
      <c r="BD4" s="52"/>
      <c r="BE4" s="52"/>
      <c r="BF4" s="52"/>
      <c r="BG4" s="52"/>
      <c r="BH4" s="52" t="s">
        <v>960</v>
      </c>
      <c r="BI4" s="54">
        <v>23</v>
      </c>
      <c r="BJ4" s="52">
        <v>2023</v>
      </c>
      <c r="BK4" s="52">
        <v>2023</v>
      </c>
      <c r="BL4" s="55">
        <v>3000000</v>
      </c>
      <c r="BM4" s="55">
        <v>1808502.99</v>
      </c>
      <c r="BN4" s="55">
        <v>1808502.99</v>
      </c>
      <c r="BO4" s="55">
        <v>276833.52</v>
      </c>
      <c r="BP4" s="55">
        <v>276833.52</v>
      </c>
      <c r="BQ4" s="55">
        <v>276833.52</v>
      </c>
      <c r="BR4" s="55">
        <v>276833.52</v>
      </c>
      <c r="BS4" s="55">
        <v>0</v>
      </c>
      <c r="BT4" s="56" t="s">
        <v>970</v>
      </c>
      <c r="BU4" s="57"/>
      <c r="BV4" s="57"/>
      <c r="BW4" s="54" t="s">
        <v>969</v>
      </c>
      <c r="BX4" t="s">
        <v>842</v>
      </c>
    </row>
    <row r="5" spans="1:76" x14ac:dyDescent="0.35">
      <c r="A5" s="52" t="s">
        <v>987</v>
      </c>
      <c r="B5" s="52" t="s">
        <v>953</v>
      </c>
      <c r="C5" s="52">
        <v>300</v>
      </c>
      <c r="D5" s="52" t="s">
        <v>983</v>
      </c>
      <c r="E5" s="52">
        <v>320</v>
      </c>
      <c r="F5" s="52" t="s">
        <v>982</v>
      </c>
      <c r="G5" s="52">
        <v>321</v>
      </c>
      <c r="H5" s="52" t="s">
        <v>128</v>
      </c>
      <c r="I5" s="52">
        <v>111</v>
      </c>
      <c r="J5" s="52" t="s">
        <v>129</v>
      </c>
      <c r="K5" s="52" t="s">
        <v>979</v>
      </c>
      <c r="L5" s="52" t="s">
        <v>978</v>
      </c>
      <c r="M5" s="52" t="s">
        <v>977</v>
      </c>
      <c r="N5" s="52" t="s">
        <v>976</v>
      </c>
      <c r="O5" s="52" t="s">
        <v>77</v>
      </c>
      <c r="P5" s="52" t="s">
        <v>94</v>
      </c>
      <c r="Q5" s="52" t="s">
        <v>954</v>
      </c>
      <c r="R5" s="52">
        <v>3000</v>
      </c>
      <c r="S5" s="52" t="s">
        <v>955</v>
      </c>
      <c r="T5" s="52">
        <v>3900</v>
      </c>
      <c r="U5" s="52" t="s">
        <v>956</v>
      </c>
      <c r="V5" s="52">
        <v>3940</v>
      </c>
      <c r="W5" s="52" t="s">
        <v>975</v>
      </c>
      <c r="X5" s="52" t="s">
        <v>974</v>
      </c>
      <c r="Y5" s="52">
        <v>39401</v>
      </c>
      <c r="Z5" s="52" t="s">
        <v>28</v>
      </c>
      <c r="AA5" s="52">
        <v>1</v>
      </c>
      <c r="AB5" s="52" t="s">
        <v>29</v>
      </c>
      <c r="AC5" s="52">
        <v>100000</v>
      </c>
      <c r="AD5" s="52" t="s">
        <v>958</v>
      </c>
      <c r="AE5" s="52">
        <v>110000</v>
      </c>
      <c r="AF5" s="52" t="s">
        <v>973</v>
      </c>
      <c r="AG5" s="52">
        <v>110100</v>
      </c>
      <c r="AH5" s="52" t="s">
        <v>0</v>
      </c>
      <c r="AI5" s="52" t="s">
        <v>972</v>
      </c>
      <c r="AJ5" s="52">
        <v>110101</v>
      </c>
      <c r="AK5" s="52" t="s">
        <v>0</v>
      </c>
      <c r="AL5" s="52">
        <v>0</v>
      </c>
      <c r="AM5" s="52" t="s">
        <v>952</v>
      </c>
      <c r="AN5" s="52">
        <v>0</v>
      </c>
      <c r="AO5" s="52" t="s">
        <v>952</v>
      </c>
      <c r="AP5" s="52">
        <v>4000</v>
      </c>
      <c r="AQ5" s="52" t="s">
        <v>986</v>
      </c>
      <c r="AR5" s="52">
        <v>4001</v>
      </c>
      <c r="AS5" s="52" t="s">
        <v>130</v>
      </c>
      <c r="AT5" s="52" t="s">
        <v>959</v>
      </c>
      <c r="AU5" s="52">
        <v>0</v>
      </c>
      <c r="AV5" s="52" t="s">
        <v>33</v>
      </c>
      <c r="AW5" s="53"/>
      <c r="AX5" s="53"/>
      <c r="AY5" s="53"/>
      <c r="AZ5" s="53"/>
      <c r="BA5" s="53"/>
      <c r="BB5" s="52"/>
      <c r="BC5" s="52"/>
      <c r="BD5" s="52"/>
      <c r="BE5" s="52"/>
      <c r="BF5" s="52"/>
      <c r="BG5" s="52"/>
      <c r="BH5" s="52" t="s">
        <v>971</v>
      </c>
      <c r="BI5" s="54">
        <v>23</v>
      </c>
      <c r="BJ5" s="52">
        <v>2023</v>
      </c>
      <c r="BK5" s="52">
        <v>2023</v>
      </c>
      <c r="BL5" s="55">
        <v>1200000</v>
      </c>
      <c r="BM5" s="55">
        <v>1200000</v>
      </c>
      <c r="BN5" s="55">
        <v>0</v>
      </c>
      <c r="BO5" s="55">
        <v>0</v>
      </c>
      <c r="BP5" s="55">
        <v>0</v>
      </c>
      <c r="BQ5" s="55">
        <v>0</v>
      </c>
      <c r="BR5" s="55">
        <v>0</v>
      </c>
      <c r="BS5" s="55">
        <v>0</v>
      </c>
      <c r="BT5" s="56" t="s">
        <v>970</v>
      </c>
      <c r="BU5" s="57"/>
      <c r="BV5" s="57"/>
      <c r="BW5" s="54" t="s">
        <v>969</v>
      </c>
      <c r="BX5" t="s">
        <v>842</v>
      </c>
    </row>
    <row r="6" spans="1:76" x14ac:dyDescent="0.35">
      <c r="A6" s="52" t="s">
        <v>395</v>
      </c>
      <c r="B6" s="52" t="s">
        <v>953</v>
      </c>
      <c r="C6" s="52">
        <v>300</v>
      </c>
      <c r="D6" s="52" t="s">
        <v>983</v>
      </c>
      <c r="E6" s="52">
        <v>350</v>
      </c>
      <c r="F6" s="52" t="s">
        <v>985</v>
      </c>
      <c r="G6" s="52">
        <v>356</v>
      </c>
      <c r="H6" s="52" t="s">
        <v>400</v>
      </c>
      <c r="I6" s="52">
        <v>244</v>
      </c>
      <c r="J6" s="52" t="s">
        <v>401</v>
      </c>
      <c r="K6" s="52" t="s">
        <v>979</v>
      </c>
      <c r="L6" s="52" t="s">
        <v>978</v>
      </c>
      <c r="M6" s="52" t="s">
        <v>977</v>
      </c>
      <c r="N6" s="52" t="s">
        <v>976</v>
      </c>
      <c r="O6" s="52" t="s">
        <v>77</v>
      </c>
      <c r="P6" s="52" t="s">
        <v>94</v>
      </c>
      <c r="Q6" s="52" t="s">
        <v>954</v>
      </c>
      <c r="R6" s="52">
        <v>3000</v>
      </c>
      <c r="S6" s="52" t="s">
        <v>955</v>
      </c>
      <c r="T6" s="52">
        <v>3900</v>
      </c>
      <c r="U6" s="52" t="s">
        <v>956</v>
      </c>
      <c r="V6" s="52">
        <v>3940</v>
      </c>
      <c r="W6" s="52" t="s">
        <v>975</v>
      </c>
      <c r="X6" s="52" t="s">
        <v>974</v>
      </c>
      <c r="Y6" s="52">
        <v>39401</v>
      </c>
      <c r="Z6" s="52" t="s">
        <v>28</v>
      </c>
      <c r="AA6" s="52">
        <v>1</v>
      </c>
      <c r="AB6" s="52" t="s">
        <v>29</v>
      </c>
      <c r="AC6" s="52">
        <v>100000</v>
      </c>
      <c r="AD6" s="52" t="s">
        <v>958</v>
      </c>
      <c r="AE6" s="52">
        <v>110000</v>
      </c>
      <c r="AF6" s="52" t="s">
        <v>973</v>
      </c>
      <c r="AG6" s="52">
        <v>110100</v>
      </c>
      <c r="AH6" s="52" t="s">
        <v>0</v>
      </c>
      <c r="AI6" s="52" t="s">
        <v>972</v>
      </c>
      <c r="AJ6" s="52">
        <v>110101</v>
      </c>
      <c r="AK6" s="52" t="s">
        <v>0</v>
      </c>
      <c r="AL6" s="52">
        <v>0</v>
      </c>
      <c r="AM6" s="52" t="s">
        <v>952</v>
      </c>
      <c r="AN6" s="52">
        <v>0</v>
      </c>
      <c r="AO6" s="52" t="s">
        <v>952</v>
      </c>
      <c r="AP6" s="52">
        <v>20000</v>
      </c>
      <c r="AQ6" s="52" t="s">
        <v>32</v>
      </c>
      <c r="AR6" s="52">
        <v>20999</v>
      </c>
      <c r="AS6" s="52" t="s">
        <v>32</v>
      </c>
      <c r="AT6" s="52" t="s">
        <v>959</v>
      </c>
      <c r="AU6" s="52">
        <v>0</v>
      </c>
      <c r="AV6" s="52" t="s">
        <v>33</v>
      </c>
      <c r="AW6" s="53"/>
      <c r="AX6" s="53"/>
      <c r="AY6" s="53"/>
      <c r="AZ6" s="53"/>
      <c r="BA6" s="53"/>
      <c r="BB6" s="52"/>
      <c r="BC6" s="52"/>
      <c r="BD6" s="52"/>
      <c r="BE6" s="52"/>
      <c r="BF6" s="52"/>
      <c r="BG6" s="52"/>
      <c r="BH6" s="52" t="s">
        <v>971</v>
      </c>
      <c r="BI6" s="54">
        <v>23</v>
      </c>
      <c r="BJ6" s="52">
        <v>2023</v>
      </c>
      <c r="BK6" s="52">
        <v>2023</v>
      </c>
      <c r="BL6" s="55">
        <v>750000</v>
      </c>
      <c r="BM6" s="55">
        <v>750000</v>
      </c>
      <c r="BN6" s="55">
        <v>0</v>
      </c>
      <c r="BO6" s="55">
        <v>0</v>
      </c>
      <c r="BP6" s="55">
        <v>0</v>
      </c>
      <c r="BQ6" s="55">
        <v>0</v>
      </c>
      <c r="BR6" s="55">
        <v>0</v>
      </c>
      <c r="BS6" s="55">
        <v>0</v>
      </c>
      <c r="BT6" s="56" t="s">
        <v>970</v>
      </c>
      <c r="BU6" s="57"/>
      <c r="BV6" s="57"/>
      <c r="BW6" s="54" t="s">
        <v>969</v>
      </c>
      <c r="BX6" t="s">
        <v>842</v>
      </c>
    </row>
    <row r="7" spans="1:76" x14ac:dyDescent="0.35">
      <c r="A7" s="52" t="s">
        <v>984</v>
      </c>
      <c r="B7" s="52" t="s">
        <v>953</v>
      </c>
      <c r="C7" s="52">
        <v>300</v>
      </c>
      <c r="D7" s="52" t="s">
        <v>983</v>
      </c>
      <c r="E7" s="52">
        <v>320</v>
      </c>
      <c r="F7" s="52" t="s">
        <v>982</v>
      </c>
      <c r="G7" s="52">
        <v>322</v>
      </c>
      <c r="H7" s="52" t="s">
        <v>981</v>
      </c>
      <c r="I7" s="52">
        <v>255</v>
      </c>
      <c r="J7" s="52" t="s">
        <v>980</v>
      </c>
      <c r="K7" s="52" t="s">
        <v>979</v>
      </c>
      <c r="L7" s="52" t="s">
        <v>978</v>
      </c>
      <c r="M7" s="52" t="s">
        <v>977</v>
      </c>
      <c r="N7" s="52" t="s">
        <v>976</v>
      </c>
      <c r="O7" s="52" t="s">
        <v>77</v>
      </c>
      <c r="P7" s="52" t="s">
        <v>94</v>
      </c>
      <c r="Q7" s="52" t="s">
        <v>954</v>
      </c>
      <c r="R7" s="52">
        <v>3000</v>
      </c>
      <c r="S7" s="52" t="s">
        <v>955</v>
      </c>
      <c r="T7" s="52">
        <v>3900</v>
      </c>
      <c r="U7" s="52" t="s">
        <v>956</v>
      </c>
      <c r="V7" s="52">
        <v>3940</v>
      </c>
      <c r="W7" s="52" t="s">
        <v>975</v>
      </c>
      <c r="X7" s="52" t="s">
        <v>974</v>
      </c>
      <c r="Y7" s="52">
        <v>39401</v>
      </c>
      <c r="Z7" s="52" t="s">
        <v>28</v>
      </c>
      <c r="AA7" s="52">
        <v>1</v>
      </c>
      <c r="AB7" s="52" t="s">
        <v>29</v>
      </c>
      <c r="AC7" s="52">
        <v>100000</v>
      </c>
      <c r="AD7" s="52" t="s">
        <v>958</v>
      </c>
      <c r="AE7" s="52">
        <v>110000</v>
      </c>
      <c r="AF7" s="52" t="s">
        <v>973</v>
      </c>
      <c r="AG7" s="52">
        <v>110100</v>
      </c>
      <c r="AH7" s="52" t="s">
        <v>0</v>
      </c>
      <c r="AI7" s="52" t="s">
        <v>972</v>
      </c>
      <c r="AJ7" s="52">
        <v>110101</v>
      </c>
      <c r="AK7" s="52" t="s">
        <v>0</v>
      </c>
      <c r="AL7" s="52">
        <v>0</v>
      </c>
      <c r="AM7" s="52" t="s">
        <v>952</v>
      </c>
      <c r="AN7" s="52">
        <v>0</v>
      </c>
      <c r="AO7" s="52" t="s">
        <v>952</v>
      </c>
      <c r="AP7" s="52">
        <v>20000</v>
      </c>
      <c r="AQ7" s="52" t="s">
        <v>32</v>
      </c>
      <c r="AR7" s="52">
        <v>20999</v>
      </c>
      <c r="AS7" s="52" t="s">
        <v>32</v>
      </c>
      <c r="AT7" s="52" t="s">
        <v>959</v>
      </c>
      <c r="AU7" s="52">
        <v>0</v>
      </c>
      <c r="AV7" s="52" t="s">
        <v>33</v>
      </c>
      <c r="AW7" s="68"/>
      <c r="AX7" s="68"/>
      <c r="AY7" s="68"/>
      <c r="AZ7" s="68"/>
      <c r="BA7" s="53"/>
      <c r="BB7" s="54"/>
      <c r="BC7" s="54"/>
      <c r="BD7" s="54"/>
      <c r="BE7" s="54"/>
      <c r="BF7" s="54"/>
      <c r="BG7" s="54"/>
      <c r="BH7" s="52" t="s">
        <v>971</v>
      </c>
      <c r="BI7" s="54">
        <v>23</v>
      </c>
      <c r="BJ7" s="52">
        <v>2023</v>
      </c>
      <c r="BK7" s="52">
        <v>2023</v>
      </c>
      <c r="BL7" s="55">
        <v>400000</v>
      </c>
      <c r="BM7" s="55">
        <v>400000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6" t="s">
        <v>970</v>
      </c>
      <c r="BU7" s="57"/>
      <c r="BV7" s="57"/>
      <c r="BW7" s="54" t="s">
        <v>969</v>
      </c>
      <c r="BX7" t="s">
        <v>842</v>
      </c>
    </row>
    <row r="8" spans="1:76" x14ac:dyDescent="0.35">
      <c r="BL8" s="30">
        <f t="shared" ref="BL8:BS8" si="0">SUM(BL2:BL7)</f>
        <v>9500000</v>
      </c>
      <c r="BM8" s="30">
        <f t="shared" si="0"/>
        <v>8308502.9900000002</v>
      </c>
      <c r="BN8" s="30">
        <f t="shared" si="0"/>
        <v>1808502.99</v>
      </c>
      <c r="BO8" s="30">
        <f t="shared" si="0"/>
        <v>276833.52</v>
      </c>
      <c r="BP8" s="30">
        <f t="shared" si="0"/>
        <v>276833.52</v>
      </c>
      <c r="BQ8" s="30">
        <f t="shared" si="0"/>
        <v>276833.52</v>
      </c>
      <c r="BR8" s="30">
        <f t="shared" si="0"/>
        <v>276833.52</v>
      </c>
      <c r="BS8" s="30">
        <f t="shared" si="0"/>
        <v>0</v>
      </c>
    </row>
    <row r="11" spans="1:76" x14ac:dyDescent="0.35">
      <c r="BL11">
        <v>9500000</v>
      </c>
      <c r="BM11">
        <v>9500000</v>
      </c>
      <c r="BN11">
        <v>1468330.53</v>
      </c>
      <c r="BO11">
        <v>1468330.53</v>
      </c>
      <c r="BP11">
        <v>1468330.53</v>
      </c>
      <c r="BQ11">
        <v>1468330.53</v>
      </c>
      <c r="BR11">
        <v>1468330.53</v>
      </c>
      <c r="BT11">
        <v>0</v>
      </c>
    </row>
    <row r="12" spans="1:76" x14ac:dyDescent="0.35">
      <c r="BL12" t="s">
        <v>940</v>
      </c>
      <c r="BM12" t="s">
        <v>941</v>
      </c>
      <c r="BN12" t="s">
        <v>942</v>
      </c>
      <c r="BO12" t="s">
        <v>943</v>
      </c>
      <c r="BP12" t="s">
        <v>944</v>
      </c>
      <c r="BQ12" t="s">
        <v>945</v>
      </c>
      <c r="BR12" t="s">
        <v>946</v>
      </c>
      <c r="BT12" t="s">
        <v>947</v>
      </c>
    </row>
    <row r="14" spans="1:76" x14ac:dyDescent="0.35">
      <c r="BL14" s="30">
        <f t="shared" ref="BL14:BR14" si="1">BL11-BL8</f>
        <v>0</v>
      </c>
      <c r="BM14" s="30">
        <f t="shared" si="1"/>
        <v>1191497.0099999998</v>
      </c>
      <c r="BN14" s="30">
        <f t="shared" si="1"/>
        <v>-340172.45999999996</v>
      </c>
      <c r="BO14" s="30">
        <f t="shared" si="1"/>
        <v>1191497.01</v>
      </c>
      <c r="BP14" s="30">
        <f t="shared" si="1"/>
        <v>1191497.01</v>
      </c>
      <c r="BQ14" s="30">
        <f t="shared" si="1"/>
        <v>1191497.01</v>
      </c>
      <c r="BR14" s="30">
        <f t="shared" si="1"/>
        <v>1191497.01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11SERV PERS </vt:lpstr>
      <vt:lpstr>ISN</vt:lpstr>
      <vt:lpstr>RELACIÓN DE FACTURAS Laudo</vt:lpstr>
      <vt:lpstr>Laudo</vt:lpstr>
      <vt:lpstr>facturas</vt:lpstr>
      <vt:lpstr>Soporte no presupuestal</vt:lpstr>
      <vt:lpstr>laboral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Enrique Aguilar Gonzalez</dc:creator>
  <cp:lastModifiedBy>Francisco Enrique Aguilar Gonzalez</cp:lastModifiedBy>
  <cp:lastPrinted>2025-02-17T21:52:18Z</cp:lastPrinted>
  <dcterms:created xsi:type="dcterms:W3CDTF">2021-03-03T17:00:05Z</dcterms:created>
  <dcterms:modified xsi:type="dcterms:W3CDTF">2025-02-17T21:52:47Z</dcterms:modified>
</cp:coreProperties>
</file>