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350"/>
  </bookViews>
  <sheets>
    <sheet name="Hoja1 (2)" sheetId="2" r:id="rId1"/>
  </sheets>
  <definedNames>
    <definedName name="_xlnm.Print_Area" localSheetId="0">'Hoja1 (2)'!$A$1:$I$39</definedName>
    <definedName name="_xlnm.Print_Titles" localSheetId="0">'Hoja1 (2)'!$1:$4</definedName>
  </definedNames>
  <calcPr calcId="152511"/>
</workbook>
</file>

<file path=xl/calcChain.xml><?xml version="1.0" encoding="utf-8"?>
<calcChain xmlns="http://schemas.openxmlformats.org/spreadsheetml/2006/main">
  <c r="E10" i="2" l="1"/>
  <c r="E9" i="2" s="1"/>
  <c r="I9" i="2"/>
  <c r="I8" i="2" s="1"/>
  <c r="H9" i="2"/>
  <c r="H8" i="2" s="1"/>
  <c r="H18" i="2" s="1"/>
  <c r="G10" i="2"/>
  <c r="D13" i="2"/>
  <c r="F13" i="2"/>
  <c r="G13" i="2" s="1"/>
  <c r="F9" i="2"/>
  <c r="F8" i="2"/>
  <c r="G14" i="2"/>
  <c r="D8" i="2"/>
  <c r="E8" i="2" l="1"/>
  <c r="G8" i="2" s="1"/>
  <c r="G9" i="2"/>
  <c r="G18" i="2"/>
</calcChain>
</file>

<file path=xl/sharedStrings.xml><?xml version="1.0" encoding="utf-8"?>
<sst xmlns="http://schemas.openxmlformats.org/spreadsheetml/2006/main" count="49" uniqueCount="49">
  <si>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</si>
  <si>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</si>
  <si>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</si>
  <si>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</si>
  <si>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</si>
  <si>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</si>
  <si>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</si>
  <si>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</si>
  <si>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</si>
  <si>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</si>
  <si>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</si>
  <si>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</si>
  <si>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</si>
  <si>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</si>
  <si>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</si>
  <si>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</si>
  <si>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</si>
  <si>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</si>
  <si>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</si>
  <si>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</si>
  <si>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</si>
  <si>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</si>
  <si>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</si>
  <si>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</si>
  <si>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</si>
  <si>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</si>
  <si>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Se refiere al valor del Bono Cupón Cero que respalda el pago de los créditos asociados al mismo (Activo).</t>
  </si>
  <si>
    <t>4. Deuda Contingente 1 (informativo)</t>
  </si>
  <si>
    <t>GOBIERNO DEL ESTADO DE TABASCO, PODER EJECUTIVO (a)</t>
  </si>
  <si>
    <t xml:space="preserve">(PESOS)    </t>
  </si>
  <si>
    <t>Saldo Final del Periodo (h)
h=d+e-f+g</t>
  </si>
  <si>
    <t>Saldo al 31 de diciembre de 2025 (d)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</si>
  <si>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</si>
  <si>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</si>
  <si>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</si>
  <si>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</si>
  <si>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</si>
  <si>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</si>
  <si>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 (m)</t>
  </si>
  <si>
    <t>(n)</t>
  </si>
  <si>
    <t>(o)</t>
  </si>
  <si>
    <t>(p)</t>
  </si>
  <si>
    <t>Del 1 de enero al 30 de septiembre de 2026 (b)</t>
  </si>
  <si>
    <t>Obligaciones a Corto Plazo(k)</t>
  </si>
  <si>
    <t xml:space="preserve">Obligaciones a Corto Plazo </t>
  </si>
  <si>
    <t>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</si>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</sst>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43" fontId="5" fillId="0" borderId="0" xfId="1" applyFont="1" applyAlignment="1">
      <alignment vertical="center"/>
    </xf>
    <xf numFmtId="4" fontId="5" fillId="0" borderId="0" xfId="0" applyNumberFormat="1" applyFont="1" applyAlignment="1">
      <alignment vertical="center"/>
    </xf>
    <xf numFmtId="43" fontId="5" fillId="0" borderId="0" xfId="0" applyNumberFormat="1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/>
    <xf numFmtId="0" fontId="6" fillId="3" borderId="0" xfId="0" applyFont="1" applyFill="1" applyAlignment="1">
      <alignment wrapText="1"/>
    </xf>
    <xf numFmtId="3" fontId="6" fillId="2" borderId="3" xfId="0" applyNumberFormat="1" applyFont="1" applyFill="1" applyBorder="1" applyAlignment="1">
      <alignment horizontal="right" vertical="center" wrapText="1"/>
    </xf>
    <xf numFmtId="3" fontId="6" fillId="3" borderId="0" xfId="0" applyNumberFormat="1" applyFont="1" applyFill="1" applyAlignment="1">
      <alignment horizontal="right" vertical="top" wrapText="1"/>
    </xf>
    <xf numFmtId="164" fontId="4" fillId="2" borderId="3" xfId="1" applyNumberFormat="1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3" fontId="5" fillId="0" borderId="0" xfId="0" applyNumberFormat="1" applyFont="1" applyBorder="1"/>
    <xf numFmtId="164" fontId="4" fillId="2" borderId="3" xfId="0" applyNumberFormat="1" applyFont="1" applyFill="1" applyBorder="1" applyAlignment="1">
      <alignment horizontal="right" vertical="center"/>
    </xf>
    <xf numFmtId="3" fontId="7" fillId="2" borderId="3" xfId="0" applyNumberFormat="1" applyFont="1" applyFill="1" applyBorder="1" applyAlignment="1">
      <alignment horizontal="right" vertical="center" wrapText="1"/>
    </xf>
    <xf numFmtId="164" fontId="5" fillId="2" borderId="3" xfId="1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justify" vertical="center"/>
    </xf>
    <xf numFmtId="0" fontId="5" fillId="0" borderId="2" xfId="0" applyFont="1" applyBorder="1" applyAlignment="1">
      <alignment horizontal="justify" vertical="center"/>
    </xf>
    <xf numFmtId="3" fontId="5" fillId="2" borderId="3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/>
    </xf>
    <xf numFmtId="3" fontId="5" fillId="0" borderId="0" xfId="0" applyNumberFormat="1" applyFont="1" applyBorder="1" applyAlignment="1">
      <alignment vertical="center"/>
    </xf>
    <xf numFmtId="3" fontId="7" fillId="3" borderId="0" xfId="0" applyNumberFormat="1" applyFont="1" applyFill="1" applyAlignment="1">
      <alignment horizontal="right" vertical="center" wrapText="1"/>
    </xf>
    <xf numFmtId="0" fontId="5" fillId="0" borderId="1" xfId="0" applyFont="1" applyBorder="1" applyAlignment="1">
      <alignment horizontal="justify" vertical="center"/>
    </xf>
    <xf numFmtId="0" fontId="4" fillId="2" borderId="3" xfId="0" applyFont="1" applyFill="1" applyBorder="1" applyAlignment="1">
      <alignment vertical="center"/>
    </xf>
    <xf numFmtId="3" fontId="5" fillId="2" borderId="3" xfId="0" applyNumberFormat="1" applyFont="1" applyFill="1" applyBorder="1" applyAlignment="1">
      <alignment horizontal="justify" vertical="center"/>
    </xf>
    <xf numFmtId="43" fontId="5" fillId="2" borderId="3" xfId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justify" vertical="center"/>
    </xf>
    <xf numFmtId="0" fontId="7" fillId="2" borderId="3" xfId="0" applyFont="1" applyFill="1" applyBorder="1" applyAlignment="1">
      <alignment horizontal="right" vertical="center" wrapText="1"/>
    </xf>
    <xf numFmtId="3" fontId="7" fillId="3" borderId="3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vertical="center"/>
    </xf>
    <xf numFmtId="3" fontId="4" fillId="0" borderId="0" xfId="0" applyNumberFormat="1" applyFont="1"/>
    <xf numFmtId="0" fontId="6" fillId="2" borderId="3" xfId="0" applyFont="1" applyFill="1" applyBorder="1" applyAlignment="1">
      <alignment horizontal="right" vertical="center" wrapText="1"/>
    </xf>
    <xf numFmtId="3" fontId="6" fillId="3" borderId="3" xfId="0" applyNumberFormat="1" applyFont="1" applyFill="1" applyBorder="1" applyAlignment="1">
      <alignment horizontal="right" vertical="center" wrapText="1"/>
    </xf>
    <xf numFmtId="3" fontId="5" fillId="0" borderId="0" xfId="0" applyNumberFormat="1" applyFont="1"/>
    <xf numFmtId="0" fontId="5" fillId="2" borderId="3" xfId="0" applyFont="1" applyFill="1" applyBorder="1" applyAlignment="1">
      <alignment vertical="center"/>
    </xf>
    <xf numFmtId="164" fontId="5" fillId="2" borderId="3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justify" vertical="center" wrapText="1"/>
    </xf>
    <xf numFmtId="3" fontId="5" fillId="2" borderId="3" xfId="0" applyNumberFormat="1" applyFont="1" applyFill="1" applyBorder="1" applyAlignment="1">
      <alignment horizontal="justify" vertical="center" wrapText="1"/>
    </xf>
    <xf numFmtId="3" fontId="4" fillId="2" borderId="3" xfId="0" applyNumberFormat="1" applyFont="1" applyFill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 wrapText="1"/>
    </xf>
    <xf numFmtId="0" fontId="4" fillId="2" borderId="3" xfId="0" applyFont="1" applyFill="1" applyBorder="1" applyAlignment="1">
      <alignment horizontal="justify" vertical="center" wrapText="1"/>
    </xf>
    <xf numFmtId="3" fontId="4" fillId="2" borderId="3" xfId="0" applyNumberFormat="1" applyFont="1" applyFill="1" applyBorder="1" applyAlignment="1">
      <alignment horizontal="justify" vertical="center" wrapText="1"/>
    </xf>
    <xf numFmtId="3" fontId="4" fillId="0" borderId="3" xfId="0" applyNumberFormat="1" applyFont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horizontal="justify" vertical="center" wrapText="1"/>
    </xf>
    <xf numFmtId="3" fontId="8" fillId="0" borderId="3" xfId="0" applyNumberFormat="1" applyFont="1" applyBorder="1" applyAlignment="1">
      <alignment horizontal="justify" vertical="center" wrapText="1"/>
    </xf>
    <xf numFmtId="0" fontId="4" fillId="0" borderId="3" xfId="0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horizontal="justify" vertical="center" wrapText="1"/>
    </xf>
    <xf numFmtId="3" fontId="4" fillId="0" borderId="3" xfId="0" applyNumberFormat="1" applyFont="1" applyFill="1" applyBorder="1" applyAlignment="1">
      <alignment horizontal="right" vertical="center"/>
    </xf>
    <xf numFmtId="3" fontId="5" fillId="0" borderId="4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8" fillId="0" borderId="5" xfId="0" applyFont="1" applyBorder="1" applyAlignment="1">
      <alignment horizontal="justify" vertical="center" wrapText="1"/>
    </xf>
    <xf numFmtId="3" fontId="4" fillId="0" borderId="5" xfId="0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horizontal="right" vertical="center" wrapText="1"/>
    </xf>
    <xf numFmtId="3" fontId="8" fillId="0" borderId="5" xfId="0" applyNumberFormat="1" applyFont="1" applyBorder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3" fontId="4" fillId="4" borderId="21" xfId="0" applyNumberFormat="1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 wrapText="1"/>
    </xf>
    <xf numFmtId="3" fontId="5" fillId="0" borderId="16" xfId="0" applyNumberFormat="1" applyFont="1" applyFill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16" xfId="0" applyNumberFormat="1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3" fontId="5" fillId="0" borderId="19" xfId="0" applyNumberFormat="1" applyFont="1" applyBorder="1" applyAlignment="1">
      <alignment vertical="center"/>
    </xf>
    <xf numFmtId="0" fontId="5" fillId="0" borderId="3" xfId="0" applyFont="1" applyBorder="1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4" fillId="0" borderId="3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3" fontId="4" fillId="4" borderId="10" xfId="0" applyNumberFormat="1" applyFont="1" applyFill="1" applyBorder="1" applyAlignment="1">
      <alignment horizontal="center" vertical="center" wrapText="1"/>
    </xf>
    <xf numFmtId="3" fontId="4" fillId="4" borderId="11" xfId="0" applyNumberFormat="1" applyFont="1" applyFill="1" applyBorder="1" applyAlignment="1">
      <alignment horizontal="center" vertical="center" wrapText="1"/>
    </xf>
  </cellXfs>
  <cellStyles count="15">
    <cellStyle name="Millares" xfId="1" builtinId="3"/>
    <cellStyle name="Millares 2" xfId="2"/>
    <cellStyle name="Millares 2 10 2" xfId="3"/>
    <cellStyle name="Millares 2 10 2 2" xfId="4"/>
    <cellStyle name="Millares 2 2" xfId="5"/>
    <cellStyle name="Millares 2 2 2" xfId="6"/>
    <cellStyle name="Millares 2 3" xfId="7"/>
    <cellStyle name="Millares 3" xfId="8"/>
    <cellStyle name="Millares 3 2" xfId="9"/>
    <cellStyle name="Millares 4" xfId="10"/>
    <cellStyle name="Millares 4 2" xfId="11"/>
    <cellStyle name="Millares 5" xfId="12"/>
    <cellStyle name="Normal" xfId="0" builtinId="0"/>
    <cellStyle name="Normal 2" xfId="13"/>
    <cellStyle name="Porcentaje 2" xfId="1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706480</xdr:colOff>
      <xdr:row>0</xdr:row>
      <xdr:rowOff>134470</xdr:rowOff>
    </xdr:from>
    <xdr:to>
      <xdr:col>8</xdr:col>
      <xdr:colOff>1355912</xdr:colOff>
      <xdr:row>4</xdr:row>
      <xdr:rowOff>123264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0627" y="134470"/>
          <a:ext cx="1792432" cy="773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view="pageBreakPreview" zoomScale="85" zoomScaleNormal="85" zoomScaleSheetLayoutView="85" workbookViewId="0">
      <selection activeCell="A3" sqref="A3:I3"/>
    </sheetView>
  </sheetViews>
  <sheetFormatPr baseColWidth="10" defaultColWidth="9.140625" defaultRowHeight="14.25" x14ac:dyDescent="0.25"/>
  <cols>
    <col min="1" max="1" width="23" style="2" customWidth="1"/>
    <col min="2" max="2" width="27.7109375" style="2" customWidth="1"/>
    <col min="3" max="3" width="17.140625" style="2" customWidth="1"/>
    <col min="4" max="4" width="19.85546875" style="2" customWidth="1"/>
    <col min="5" max="5" width="19.28515625" style="2" customWidth="1"/>
    <col min="6" max="6" width="17.42578125" style="3" customWidth="1"/>
    <col min="7" max="7" width="16.85546875" style="2" customWidth="1"/>
    <col min="8" max="8" width="17.140625" style="2" customWidth="1"/>
    <col min="9" max="9" width="22.5703125" style="3" customWidth="1"/>
    <col min="10" max="10" width="3.140625" style="2" customWidth="1"/>
    <col min="11" max="11" width="19.140625" style="2" bestFit="1" customWidth="1"/>
    <col min="12" max="12" width="9.140625" style="2" customWidth="1"/>
    <col min="13" max="16384" width="9.140625" style="2"/>
  </cols>
  <sheetData>
    <row r="1" spans="1:12" ht="15" x14ac:dyDescent="0.25">
      <c r="A1" s="94" t="s">
        <v>28</v>
      </c>
      <c r="B1" s="94"/>
      <c r="C1" s="94"/>
      <c r="D1" s="94"/>
      <c r="E1" s="94"/>
      <c r="F1" s="94"/>
      <c r="G1" s="94"/>
      <c r="H1" s="94"/>
      <c r="I1" s="94"/>
      <c r="J1" s="8"/>
    </row>
    <row r="2" spans="1:12" ht="14.1" customHeight="1" x14ac:dyDescent="0.25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8"/>
    </row>
    <row r="3" spans="1:12" ht="17.100000000000001" customHeight="1" x14ac:dyDescent="0.2">
      <c r="A3" s="95" t="s">
        <v>42</v>
      </c>
      <c r="B3" s="95"/>
      <c r="C3" s="95"/>
      <c r="D3" s="95"/>
      <c r="E3" s="95"/>
      <c r="F3" s="95"/>
      <c r="G3" s="95"/>
      <c r="H3" s="95"/>
      <c r="I3" s="95"/>
      <c r="J3" s="9"/>
    </row>
    <row r="4" spans="1:12" ht="17.100000000000001" customHeight="1" x14ac:dyDescent="0.2">
      <c r="A4" s="95" t="s">
        <v>29</v>
      </c>
      <c r="B4" s="95"/>
      <c r="C4" s="95"/>
      <c r="D4" s="95"/>
      <c r="E4" s="95"/>
      <c r="F4" s="95"/>
      <c r="G4" s="95"/>
      <c r="H4" s="95"/>
      <c r="I4" s="95"/>
      <c r="J4" s="9"/>
    </row>
    <row r="5" spans="1:12" ht="17.100000000000001" customHeight="1" thickBot="1" x14ac:dyDescent="0.25">
      <c r="F5" s="2"/>
      <c r="I5" s="2"/>
      <c r="J5" s="9"/>
    </row>
    <row r="6" spans="1:12" ht="12.75" customHeight="1" x14ac:dyDescent="0.2">
      <c r="A6" s="96" t="s">
        <v>1</v>
      </c>
      <c r="B6" s="97"/>
      <c r="C6" s="100" t="s">
        <v>31</v>
      </c>
      <c r="D6" s="100" t="s">
        <v>2</v>
      </c>
      <c r="E6" s="100" t="s">
        <v>3</v>
      </c>
      <c r="F6" s="102" t="s">
        <v>4</v>
      </c>
      <c r="G6" s="100" t="s">
        <v>30</v>
      </c>
      <c r="H6" s="100" t="s">
        <v>5</v>
      </c>
      <c r="I6" s="102" t="s">
        <v>6</v>
      </c>
      <c r="J6" s="9"/>
    </row>
    <row r="7" spans="1:12" ht="50.25" customHeight="1" thickBot="1" x14ac:dyDescent="0.3">
      <c r="A7" s="98"/>
      <c r="B7" s="99"/>
      <c r="C7" s="101"/>
      <c r="D7" s="101"/>
      <c r="E7" s="101"/>
      <c r="F7" s="103"/>
      <c r="G7" s="101"/>
      <c r="H7" s="101"/>
      <c r="I7" s="103"/>
      <c r="J7" s="10"/>
    </row>
    <row r="8" spans="1:12" ht="20.25" customHeight="1" x14ac:dyDescent="0.25">
      <c r="A8" s="90" t="s">
        <v>7</v>
      </c>
      <c r="B8" s="90"/>
      <c r="C8" s="11">
        <v>4751737673.3699989</v>
      </c>
      <c r="D8" s="11">
        <f>+D9+D13</f>
        <v>311561370.63</v>
      </c>
      <c r="E8" s="11">
        <f>+E9</f>
        <v>277945437.24000001</v>
      </c>
      <c r="F8" s="11">
        <f>+F9+F13</f>
        <v>0</v>
      </c>
      <c r="G8" s="11">
        <f>+C8+D8-E8+F8</f>
        <v>4785353606.7599993</v>
      </c>
      <c r="H8" s="12">
        <f>+H9</f>
        <v>261276029.71000001</v>
      </c>
      <c r="I8" s="13">
        <f>+I9</f>
        <v>181217.93</v>
      </c>
      <c r="L8" s="3"/>
    </row>
    <row r="9" spans="1:12" ht="23.25" customHeight="1" x14ac:dyDescent="0.2">
      <c r="A9" s="90" t="s">
        <v>8</v>
      </c>
      <c r="B9" s="90"/>
      <c r="C9" s="14">
        <v>327916400.04000002</v>
      </c>
      <c r="D9" s="15">
        <v>0</v>
      </c>
      <c r="E9" s="16">
        <f>+E10</f>
        <v>277945437.24000001</v>
      </c>
      <c r="F9" s="17">
        <f>+F10</f>
        <v>39284101.600000001</v>
      </c>
      <c r="G9" s="18">
        <f>+C9+D9-E9+F9</f>
        <v>89255064.400000006</v>
      </c>
      <c r="H9" s="18">
        <f>+H10</f>
        <v>261276029.71000001</v>
      </c>
      <c r="I9" s="19">
        <f>+I10</f>
        <v>181217.93</v>
      </c>
      <c r="J9" s="3"/>
    </row>
    <row r="10" spans="1:12" ht="15" x14ac:dyDescent="0.25">
      <c r="A10" s="20"/>
      <c r="B10" s="21" t="s">
        <v>9</v>
      </c>
      <c r="C10" s="22">
        <v>327916400.04000002</v>
      </c>
      <c r="D10" s="23">
        <v>0</v>
      </c>
      <c r="E10" s="24">
        <f>278105937.24-160500</f>
        <v>277945437.24000001</v>
      </c>
      <c r="F10" s="19">
        <v>39284101.600000001</v>
      </c>
      <c r="G10" s="18">
        <f>+C10+D10-E10+F10</f>
        <v>89255064.400000006</v>
      </c>
      <c r="H10" s="25">
        <v>261276029.71000001</v>
      </c>
      <c r="I10" s="19">
        <v>181217.93</v>
      </c>
      <c r="J10" s="3"/>
      <c r="L10" s="3"/>
    </row>
    <row r="11" spans="1:12" ht="24" customHeight="1" x14ac:dyDescent="0.25">
      <c r="A11" s="26"/>
      <c r="B11" s="21" t="s">
        <v>10</v>
      </c>
      <c r="C11" s="27"/>
      <c r="D11" s="23">
        <v>0</v>
      </c>
      <c r="E11" s="28"/>
      <c r="F11" s="29">
        <v>0</v>
      </c>
      <c r="G11" s="30"/>
      <c r="H11" s="31"/>
      <c r="I11" s="32"/>
      <c r="J11" s="3"/>
    </row>
    <row r="12" spans="1:12" ht="28.5" x14ac:dyDescent="0.25">
      <c r="A12" s="26"/>
      <c r="B12" s="21" t="s">
        <v>11</v>
      </c>
      <c r="C12" s="33"/>
      <c r="D12" s="23">
        <v>0</v>
      </c>
      <c r="E12" s="30"/>
      <c r="F12" s="19">
        <v>0</v>
      </c>
      <c r="G12" s="30"/>
      <c r="H12" s="31"/>
      <c r="I12" s="32"/>
      <c r="K12" s="3"/>
    </row>
    <row r="13" spans="1:12" ht="19.5" customHeight="1" x14ac:dyDescent="0.25">
      <c r="A13" s="89" t="s">
        <v>12</v>
      </c>
      <c r="B13" s="89"/>
      <c r="C13" s="34">
        <v>4423821273.3299999</v>
      </c>
      <c r="D13" s="13">
        <f>+D14</f>
        <v>311561370.63</v>
      </c>
      <c r="E13" s="33">
        <v>0</v>
      </c>
      <c r="F13" s="13">
        <f>+F14</f>
        <v>-39284101.600000001</v>
      </c>
      <c r="G13" s="35">
        <f>+C13+D13-E13+F13</f>
        <v>4696098542.3599997</v>
      </c>
      <c r="H13" s="36"/>
      <c r="I13" s="37"/>
    </row>
    <row r="14" spans="1:12" ht="15" x14ac:dyDescent="0.2">
      <c r="A14" s="20"/>
      <c r="B14" s="21" t="s">
        <v>13</v>
      </c>
      <c r="C14" s="34">
        <v>4423821273.3299999</v>
      </c>
      <c r="D14" s="13">
        <v>311561370.63</v>
      </c>
      <c r="E14" s="33">
        <v>0</v>
      </c>
      <c r="F14" s="19">
        <v>-39284101.600000001</v>
      </c>
      <c r="G14" s="38">
        <f>+C14+D14-E14+F14</f>
        <v>4696098542.3599997</v>
      </c>
      <c r="H14" s="31"/>
      <c r="I14" s="32"/>
    </row>
    <row r="15" spans="1:12" ht="27" customHeight="1" x14ac:dyDescent="0.25">
      <c r="A15" s="26"/>
      <c r="B15" s="21" t="s">
        <v>14</v>
      </c>
      <c r="C15" s="39"/>
      <c r="D15" s="40">
        <v>0</v>
      </c>
      <c r="E15" s="23">
        <v>0</v>
      </c>
      <c r="F15" s="23">
        <v>0</v>
      </c>
      <c r="G15" s="41"/>
      <c r="H15" s="31"/>
      <c r="I15" s="32"/>
    </row>
    <row r="16" spans="1:12" ht="28.5" x14ac:dyDescent="0.25">
      <c r="A16" s="26"/>
      <c r="B16" s="21" t="s">
        <v>15</v>
      </c>
      <c r="C16" s="39"/>
      <c r="D16" s="23">
        <v>0</v>
      </c>
      <c r="E16" s="23">
        <v>0</v>
      </c>
      <c r="F16" s="23">
        <v>0</v>
      </c>
      <c r="G16" s="41"/>
      <c r="H16" s="31"/>
      <c r="I16" s="32"/>
    </row>
    <row r="17" spans="1:11" ht="23.25" customHeight="1" x14ac:dyDescent="0.25">
      <c r="A17" s="90" t="s">
        <v>16</v>
      </c>
      <c r="B17" s="90"/>
      <c r="C17" s="34">
        <v>3447685313.6300001</v>
      </c>
      <c r="D17" s="22"/>
      <c r="E17" s="22"/>
      <c r="F17" s="22"/>
      <c r="G17" s="34">
        <v>2884627501.2400007</v>
      </c>
      <c r="H17" s="34">
        <v>8026837.9500000002</v>
      </c>
      <c r="I17" s="42"/>
      <c r="K17" s="4"/>
    </row>
    <row r="18" spans="1:11" ht="29.25" customHeight="1" x14ac:dyDescent="0.25">
      <c r="A18" s="89" t="s">
        <v>17</v>
      </c>
      <c r="B18" s="89"/>
      <c r="C18" s="43">
        <v>8199422987</v>
      </c>
      <c r="D18" s="14"/>
      <c r="E18" s="14"/>
      <c r="F18" s="14"/>
      <c r="G18" s="11">
        <f>+G17+G13+G9</f>
        <v>7669981108</v>
      </c>
      <c r="H18" s="14">
        <f>H17+H8</f>
        <v>269302867.66000003</v>
      </c>
      <c r="I18" s="44"/>
      <c r="J18" s="3"/>
      <c r="K18" s="6"/>
    </row>
    <row r="19" spans="1:11" ht="24" customHeight="1" x14ac:dyDescent="0.25">
      <c r="A19" s="91" t="s">
        <v>27</v>
      </c>
      <c r="B19" s="91"/>
      <c r="C19" s="27">
        <v>0</v>
      </c>
      <c r="D19" s="33">
        <v>0</v>
      </c>
      <c r="E19" s="45"/>
      <c r="F19" s="46"/>
      <c r="G19" s="15"/>
      <c r="H19" s="45"/>
      <c r="I19" s="47"/>
      <c r="J19" s="4"/>
      <c r="K19" s="5"/>
    </row>
    <row r="20" spans="1:11" ht="24" customHeight="1" x14ac:dyDescent="0.25">
      <c r="A20" s="85" t="s">
        <v>18</v>
      </c>
      <c r="B20" s="85"/>
      <c r="C20" s="48">
        <v>0</v>
      </c>
      <c r="D20" s="33">
        <v>0</v>
      </c>
      <c r="E20" s="49"/>
      <c r="F20" s="50"/>
      <c r="G20" s="51"/>
      <c r="H20" s="49"/>
      <c r="I20" s="52"/>
      <c r="J20" s="5"/>
    </row>
    <row r="21" spans="1:11" ht="24" customHeight="1" x14ac:dyDescent="0.25">
      <c r="A21" s="85" t="s">
        <v>19</v>
      </c>
      <c r="B21" s="85"/>
      <c r="C21" s="48">
        <v>0</v>
      </c>
      <c r="D21" s="23">
        <v>0</v>
      </c>
      <c r="E21" s="49"/>
      <c r="F21" s="50"/>
      <c r="G21" s="51"/>
      <c r="H21" s="49"/>
      <c r="I21" s="50"/>
    </row>
    <row r="22" spans="1:11" ht="24" customHeight="1" x14ac:dyDescent="0.25">
      <c r="A22" s="85" t="s">
        <v>20</v>
      </c>
      <c r="B22" s="85"/>
      <c r="C22" s="48">
        <v>0</v>
      </c>
      <c r="D22" s="23">
        <v>0</v>
      </c>
      <c r="E22" s="49"/>
      <c r="F22" s="50"/>
      <c r="G22" s="51"/>
      <c r="H22" s="49"/>
      <c r="I22" s="50"/>
    </row>
    <row r="23" spans="1:11" ht="28.5" customHeight="1" x14ac:dyDescent="0.25">
      <c r="A23" s="91" t="s">
        <v>21</v>
      </c>
      <c r="B23" s="91"/>
      <c r="C23" s="53">
        <v>0</v>
      </c>
      <c r="D23" s="33">
        <v>0</v>
      </c>
      <c r="E23" s="54"/>
      <c r="F23" s="55"/>
      <c r="G23" s="55"/>
      <c r="H23" s="49"/>
      <c r="I23" s="50"/>
      <c r="J23" s="3"/>
    </row>
    <row r="24" spans="1:11" ht="24.75" customHeight="1" x14ac:dyDescent="0.25">
      <c r="A24" s="85" t="s">
        <v>22</v>
      </c>
      <c r="B24" s="85"/>
      <c r="C24" s="53">
        <v>0</v>
      </c>
      <c r="D24" s="23">
        <v>0</v>
      </c>
      <c r="E24" s="54"/>
      <c r="F24" s="56"/>
      <c r="G24" s="57"/>
      <c r="H24" s="49"/>
      <c r="I24" s="50"/>
      <c r="J24" s="3"/>
    </row>
    <row r="25" spans="1:11" ht="24.75" customHeight="1" x14ac:dyDescent="0.25">
      <c r="A25" s="85" t="s">
        <v>23</v>
      </c>
      <c r="B25" s="85"/>
      <c r="C25" s="53">
        <v>0</v>
      </c>
      <c r="D25" s="23">
        <v>0</v>
      </c>
      <c r="E25" s="54"/>
      <c r="F25" s="58"/>
      <c r="G25" s="57"/>
      <c r="H25" s="49"/>
      <c r="I25" s="50"/>
      <c r="J25" s="3"/>
    </row>
    <row r="26" spans="1:11" ht="24.75" customHeight="1" x14ac:dyDescent="0.25">
      <c r="A26" s="87" t="s">
        <v>24</v>
      </c>
      <c r="B26" s="87"/>
      <c r="C26" s="59">
        <v>0</v>
      </c>
      <c r="D26" s="60">
        <v>0</v>
      </c>
      <c r="E26" s="61"/>
      <c r="F26" s="62"/>
      <c r="G26" s="63"/>
      <c r="H26" s="61"/>
      <c r="I26" s="64"/>
    </row>
    <row r="27" spans="1:11" ht="16.5" customHeight="1" x14ac:dyDescent="0.25">
      <c r="A27" s="1"/>
    </row>
    <row r="28" spans="1:11" ht="43.5" customHeight="1" x14ac:dyDescent="0.25">
      <c r="A28" s="65">
        <v>1</v>
      </c>
      <c r="B28" s="88" t="s">
        <v>25</v>
      </c>
      <c r="C28" s="88"/>
      <c r="D28" s="88"/>
      <c r="E28" s="88"/>
      <c r="F28" s="88"/>
      <c r="G28" s="88"/>
      <c r="H28" s="88"/>
      <c r="I28" s="88"/>
    </row>
    <row r="29" spans="1:11" ht="21.75" customHeight="1" x14ac:dyDescent="0.25">
      <c r="A29" s="65">
        <v>2</v>
      </c>
      <c r="B29" s="86" t="s">
        <v>26</v>
      </c>
      <c r="C29" s="86"/>
      <c r="D29" s="86"/>
      <c r="E29" s="86"/>
      <c r="F29" s="86"/>
      <c r="G29" s="86"/>
      <c r="H29" s="86"/>
      <c r="I29" s="86"/>
    </row>
    <row r="30" spans="1:11" x14ac:dyDescent="0.25">
      <c r="H30" s="3"/>
    </row>
    <row r="31" spans="1:11" ht="45" x14ac:dyDescent="0.25">
      <c r="A31" s="92" t="s">
        <v>43</v>
      </c>
      <c r="B31" s="66" t="s">
        <v>32</v>
      </c>
      <c r="C31" s="67" t="s">
        <v>33</v>
      </c>
      <c r="D31" s="66" t="s">
        <v>34</v>
      </c>
      <c r="E31" s="68" t="s">
        <v>35</v>
      </c>
      <c r="F31" s="69" t="s">
        <v>36</v>
      </c>
      <c r="H31" s="3"/>
    </row>
    <row r="32" spans="1:11" ht="15" x14ac:dyDescent="0.25">
      <c r="A32" s="93"/>
      <c r="B32" s="70" t="s">
        <v>37</v>
      </c>
      <c r="C32" s="71" t="s">
        <v>38</v>
      </c>
      <c r="D32" s="70" t="s">
        <v>39</v>
      </c>
      <c r="E32" s="70" t="s">
        <v>40</v>
      </c>
      <c r="F32" s="72" t="s">
        <v>41</v>
      </c>
      <c r="G32" s="7"/>
    </row>
    <row r="33" spans="1:6" ht="51" customHeight="1" x14ac:dyDescent="0.25">
      <c r="A33" s="73" t="s">
        <v>44</v>
      </c>
      <c r="B33" s="74"/>
      <c r="C33" s="7"/>
      <c r="D33" s="74"/>
      <c r="E33" s="75"/>
      <c r="F33" s="76"/>
    </row>
    <row r="34" spans="1:6" x14ac:dyDescent="0.25">
      <c r="A34" s="77" t="s">
        <v>45</v>
      </c>
      <c r="B34" s="78"/>
      <c r="C34" s="79"/>
      <c r="D34" s="78"/>
      <c r="E34" s="78"/>
      <c r="F34" s="80"/>
    </row>
    <row r="35" spans="1:6" x14ac:dyDescent="0.25">
      <c r="A35" s="77"/>
      <c r="B35" s="78"/>
      <c r="C35" s="79"/>
      <c r="D35" s="78"/>
      <c r="E35" s="78"/>
      <c r="F35" s="80"/>
    </row>
    <row r="36" spans="1:6" x14ac:dyDescent="0.25">
      <c r="A36" s="77" t="s">
        <v>46</v>
      </c>
      <c r="B36" s="78"/>
      <c r="C36" s="79"/>
      <c r="D36" s="78"/>
      <c r="E36" s="78"/>
      <c r="F36" s="80"/>
    </row>
    <row r="37" spans="1:6" x14ac:dyDescent="0.25">
      <c r="A37" s="77" t="s">
        <v>47</v>
      </c>
      <c r="B37" s="78"/>
      <c r="C37" s="79"/>
      <c r="D37" s="78"/>
      <c r="E37" s="78"/>
      <c r="F37" s="80"/>
    </row>
    <row r="38" spans="1:6" x14ac:dyDescent="0.25">
      <c r="A38" s="81" t="s">
        <v>48</v>
      </c>
      <c r="B38" s="82"/>
      <c r="C38" s="83"/>
      <c r="D38" s="82"/>
      <c r="E38" s="82"/>
      <c r="F38" s="84"/>
    </row>
  </sheetData>
  <mergeCells count="28">
    <mergeCell ref="A31:A32"/>
    <mergeCell ref="A1:I1"/>
    <mergeCell ref="A2:I2"/>
    <mergeCell ref="A3:I3"/>
    <mergeCell ref="A4:I4"/>
    <mergeCell ref="A6:B7"/>
    <mergeCell ref="C6:C7"/>
    <mergeCell ref="D6:D7"/>
    <mergeCell ref="E6:E7"/>
    <mergeCell ref="F6:F7"/>
    <mergeCell ref="G6:G7"/>
    <mergeCell ref="A23:B23"/>
    <mergeCell ref="H6:H7"/>
    <mergeCell ref="I6:I7"/>
    <mergeCell ref="A8:B8"/>
    <mergeCell ref="A9:B9"/>
    <mergeCell ref="A13:B13"/>
    <mergeCell ref="A17:B17"/>
    <mergeCell ref="A18:B18"/>
    <mergeCell ref="A19:B19"/>
    <mergeCell ref="A20:B20"/>
    <mergeCell ref="A21:B21"/>
    <mergeCell ref="A22:B22"/>
    <mergeCell ref="B29:I29"/>
    <mergeCell ref="A24:B24"/>
    <mergeCell ref="A25:B25"/>
    <mergeCell ref="A26:B26"/>
    <mergeCell ref="B28:I28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horizontalDpi="300" verticalDpi="300" r:id="rId1"/>
  <rowBreaks count="1" manualBreakCount="1">
    <brk id="27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 (2)</vt:lpstr>
      <vt:lpstr>'Hoja1 (2)'!Área_de_impresión</vt:lpstr>
      <vt:lpstr>'Hoja1 (2)'!Títulos_a_imprimir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2026-11-03T21:05:34Z</dcterms:modified>
</cp:coreProperties>
</file>