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ariacion  16 feb 9 am" sheetId="1" r:id="rId1"/>
  </sheets>
  <externalReferences>
    <externalReference r:id="rId4"/>
  </externalReferences>
  <definedNames>
    <definedName name="_xlnm.Print_Area" localSheetId="0">'Variacion  16 feb 9 am'!$A$1:$J$38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<sst xmlns="http://schemas.openxmlformats.org/spreadsheetml/2006/main" count="57" uniqueCount="47">
  <si>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Gobierno del Estado de Tabasco – Poder Ejecutivo </t>
  </si>
  <si>
    <t>Estado de Variación de la Hacienda Pública</t>
  </si>
  <si>
    <t>Del 01 de Enero al 31 de Diciembre del 2022</t>
  </si>
  <si>
    <t>Concepto</t>
  </si>
  <si>
    <t>Patrimonio</t>
  </si>
  <si>
    <t>Total</t>
  </si>
  <si>
    <t>Anteriores</t>
  </si>
  <si>
    <t>Ejercicio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</si>
  <si>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</si>
  <si>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</si>
  <si>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</si>
  <si>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</si>
  <si>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</si>
  <si>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</si>
  <si>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 -554,956,682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</si>
  <si>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</si>
  <si>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</si>
  <si>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</si>
  <si>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</si>
  <si>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</si>
  <si>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</si>
  <si>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</si>
  <si>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</si>
  <si>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</si>
  <si>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</si>
  <si>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0 </t>
  </si>
  <si>
    <t>Cambios en el Exceso o Insuficiencia en la Actualización de la Hacienda Pública / Patrimonio Neto de 2022</t>
  </si>
  <si>
    <t>Hacienda Pública / Patrimonio Neto Final de 2022</t>
  </si>
  <si>
    <t>Bajo protesta de decir verdad declaramos que los Estados Financieros y sus notas, son razonablemente correctos y son responsabilidad del emisor</t>
  </si>
  <si>
    <t>Hacienda Pública/Patrimonio Contribuido</t>
  </si>
  <si>
    <t>   Aportaciones</t>
  </si>
  <si>
    <t>   Donaciones de Capital</t>
  </si>
  <si>
    <t>   Actualización de la Hacienda Pública/Patrimonio</t>
  </si>
  <si>
    <t>   Resultados del Ejercicio (Ahorro/Desahorro)</t>
  </si>
  <si>
    <t>   Resultados de Ejercicios Anteriores</t>
  </si>
  <si>
    <t>   Revalúos</t>
  </si>
  <si>
    <t>   Reservas</t>
  </si>
  <si>
    <t>   Rectificaciones de Resultados de Ejercicios Anteriores</t>
  </si>
  <si>
    <t>Exceso o Insuficiencia en la Actualización de la Hacienda Pública/Patrimonio</t>
  </si>
  <si>
    <t>   Resultado por Posición Monetaria</t>
  </si>
  <si>
    <t>   Resultado por Tenencia de Activos no Monetarios</t>
  </si>
  <si>
    <t>Total Hacienda Pública/Patrimonio</t>
  </si>
  <si>
    <t>Diferencias</t>
  </si>
  <si>
    <t>Hacienda Pública / Patrimonio Generado de Ejercicios</t>
  </si>
  <si>
    <t>Hacienda Pública / Patrimonio Contribuido</t>
  </si>
  <si>
    <t>Hacienda Pública / Patrimonio Generado del Ejercicio</t>
  </si>
  <si>
    <t>Exceso o Insuficiencia en la Actualización de la Hacienda Pública / Patrimonio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</si>
</sst>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/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3" fontId="40" fillId="34" borderId="13" xfId="0" applyNumberFormat="1" applyFont="1" applyFill="1" applyBorder="1" applyAlignment="1">
      <alignment horizontal="right" vertical="top" wrapText="1"/>
    </xf>
    <xf numFmtId="0" fontId="38" fillId="34" borderId="13" xfId="0" applyFont="1" applyFill="1" applyBorder="1" applyAlignment="1">
      <alignment horizontal="right" wrapText="1"/>
    </xf>
    <xf numFmtId="0" fontId="40" fillId="34" borderId="14" xfId="0" applyFont="1" applyFill="1" applyBorder="1" applyAlignment="1">
      <alignment vertical="top" wrapText="1"/>
    </xf>
    <xf numFmtId="3" fontId="40" fillId="34" borderId="15" xfId="0" applyNumberFormat="1" applyFont="1" applyFill="1" applyBorder="1" applyAlignment="1">
      <alignment horizontal="right" vertical="top" wrapText="1"/>
    </xf>
    <xf numFmtId="3" fontId="40" fillId="34" borderId="16" xfId="0" applyNumberFormat="1" applyFont="1" applyFill="1" applyBorder="1" applyAlignment="1">
      <alignment horizontal="right" vertical="top" wrapText="1"/>
    </xf>
    <xf numFmtId="3" fontId="39" fillId="0" borderId="17" xfId="0" applyNumberFormat="1" applyFont="1" applyBorder="1" applyAlignment="1">
      <alignment/>
    </xf>
    <xf numFmtId="3" fontId="38" fillId="34" borderId="13" xfId="0" applyNumberFormat="1" applyFont="1" applyFill="1" applyBorder="1" applyAlignment="1">
      <alignment horizontal="right" wrapText="1"/>
    </xf>
    <xf numFmtId="0" fontId="38" fillId="34" borderId="14" xfId="0" applyFont="1" applyFill="1" applyBorder="1" applyAlignment="1">
      <alignment vertical="top" wrapText="1"/>
    </xf>
    <xf numFmtId="3" fontId="38" fillId="34" borderId="15" xfId="0" applyNumberFormat="1" applyFont="1" applyFill="1" applyBorder="1" applyAlignment="1">
      <alignment horizontal="right" vertical="top" wrapText="1"/>
    </xf>
    <xf numFmtId="3" fontId="38" fillId="34" borderId="16" xfId="0" applyNumberFormat="1" applyFont="1" applyFill="1" applyBorder="1" applyAlignment="1">
      <alignment horizontal="right" vertical="top" wrapText="1"/>
    </xf>
    <xf numFmtId="3" fontId="38" fillId="34" borderId="13" xfId="0" applyNumberFormat="1" applyFont="1" applyFill="1" applyBorder="1" applyAlignment="1">
      <alignment horizontal="right" vertical="top" wrapText="1"/>
    </xf>
    <xf numFmtId="0" fontId="38" fillId="34" borderId="16" xfId="0" applyFont="1" applyFill="1" applyBorder="1" applyAlignment="1">
      <alignment horizontal="right" vertical="top" wrapText="1"/>
    </xf>
    <xf numFmtId="0" fontId="39" fillId="34" borderId="13" xfId="0" applyFont="1" applyFill="1" applyBorder="1" applyAlignment="1">
      <alignment wrapText="1"/>
    </xf>
    <xf numFmtId="3" fontId="39" fillId="0" borderId="0" xfId="0" applyNumberFormat="1" applyFont="1" applyAlignment="1">
      <alignment/>
    </xf>
    <xf numFmtId="0" fontId="38" fillId="34" borderId="15" xfId="0" applyFont="1" applyFill="1" applyBorder="1" applyAlignment="1">
      <alignment horizontal="right" vertical="top" wrapText="1"/>
    </xf>
    <xf numFmtId="0" fontId="40" fillId="34" borderId="15" xfId="0" applyFont="1" applyFill="1" applyBorder="1" applyAlignment="1">
      <alignment horizontal="right" vertical="top" wrapText="1"/>
    </xf>
    <xf numFmtId="0" fontId="40" fillId="34" borderId="16" xfId="0" applyFont="1" applyFill="1" applyBorder="1" applyAlignment="1">
      <alignment horizontal="right" vertical="top" wrapText="1"/>
    </xf>
    <xf numFmtId="0" fontId="41" fillId="34" borderId="14" xfId="0" applyFont="1" applyFill="1" applyBorder="1" applyAlignment="1">
      <alignment vertical="top" wrapText="1"/>
    </xf>
    <xf numFmtId="3" fontId="40" fillId="34" borderId="18" xfId="0" applyNumberFormat="1" applyFont="1" applyFill="1" applyBorder="1" applyAlignment="1">
      <alignment horizontal="right" vertical="top" wrapText="1"/>
    </xf>
    <xf numFmtId="3" fontId="40" fillId="34" borderId="19" xfId="0" applyNumberFormat="1" applyFont="1" applyFill="1" applyBorder="1" applyAlignment="1">
      <alignment horizontal="right" vertical="top" wrapText="1"/>
    </xf>
    <xf numFmtId="3" fontId="39" fillId="0" borderId="20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3" fontId="42" fillId="35" borderId="0" xfId="0" applyNumberFormat="1" applyFont="1" applyFill="1" applyAlignment="1">
      <alignment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wrapText="1"/>
    </xf>
    <xf numFmtId="0" fontId="40" fillId="34" borderId="29" xfId="0" applyFont="1" applyFill="1" applyBorder="1" applyAlignment="1">
      <alignment wrapText="1"/>
    </xf>
    <xf numFmtId="0" fontId="38" fillId="34" borderId="27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0" fontId="40" fillId="34" borderId="27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39" fillId="33" borderId="29" xfId="0" applyFont="1" applyFill="1" applyBorder="1" applyAlignment="1">
      <alignment wrapText="1"/>
    </xf>
    <xf numFmtId="0" fontId="40" fillId="34" borderId="0" xfId="0" applyFont="1" applyFill="1" applyAlignment="1">
      <alignment horizontal="center" wrapText="1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0</xdr:rowOff>
    </xdr:from>
    <xdr:to>
      <xdr:col>9</xdr:col>
      <xdr:colOff>981075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="120" zoomScaleNormal="120" zoomScalePageLayoutView="0" workbookViewId="0" topLeftCell="A1">
      <selection activeCell="A1" sqref="A1:IV16384"/>
    </sheetView>
  </sheetViews>
  <sheetFormatPr defaultColWidth="11.421875" defaultRowHeight="15"/>
  <cols>
    <col min="1" max="3" width="11.421875" style="2" customWidth="1"/>
    <col min="4" max="4" width="5.7109375" style="2" customWidth="1"/>
    <col min="5" max="5" width="10.7109375" style="2" customWidth="1"/>
    <col min="6" max="6" width="14.00390625" style="2" customWidth="1"/>
    <col min="7" max="7" width="13.7109375" style="2" customWidth="1"/>
    <col min="8" max="8" width="14.57421875" style="2" customWidth="1"/>
    <col min="9" max="9" width="13.421875" style="2" customWidth="1"/>
    <col min="10" max="10" width="15.28125" style="2" customWidth="1"/>
    <col min="11" max="11" width="49.140625" style="2" hidden="1" customWidth="1"/>
    <col min="12" max="12" width="17.28125" style="2" hidden="1" customWidth="1"/>
    <col min="13" max="13" width="17.421875" style="2" hidden="1" customWidth="1"/>
    <col min="14" max="14" width="16.140625" style="2" hidden="1" customWidth="1"/>
    <col min="15" max="15" width="12.28125" style="2" bestFit="1" customWidth="1"/>
    <col min="16" max="16384" width="11.421875" style="2" customWidth="1"/>
  </cols>
  <sheetData>
    <row r="1" spans="1:10" ht="1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" thickBo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4.75" customHeight="1">
      <c r="A4" s="35" t="s">
        <v>3</v>
      </c>
      <c r="B4" s="36"/>
      <c r="C4" s="36"/>
      <c r="D4" s="36"/>
      <c r="E4" s="37"/>
      <c r="F4" s="47" t="s">
        <v>44</v>
      </c>
      <c r="G4" s="47" t="s">
        <v>43</v>
      </c>
      <c r="H4" s="47" t="s">
        <v>45</v>
      </c>
      <c r="I4" s="33" t="s">
        <v>46</v>
      </c>
      <c r="J4" s="52" t="s">
        <v>5</v>
      </c>
    </row>
    <row r="5" spans="1:10" ht="12" customHeight="1">
      <c r="A5" s="38"/>
      <c r="B5" s="39"/>
      <c r="C5" s="39"/>
      <c r="D5" s="39"/>
      <c r="E5" s="40"/>
      <c r="F5" s="48"/>
      <c r="G5" s="48"/>
      <c r="H5" s="48"/>
      <c r="I5" s="34"/>
      <c r="J5" s="53"/>
    </row>
    <row r="6" spans="1:10" ht="26.25" customHeight="1">
      <c r="A6" s="38"/>
      <c r="B6" s="39"/>
      <c r="C6" s="39"/>
      <c r="D6" s="39"/>
      <c r="E6" s="40"/>
      <c r="F6" s="48"/>
      <c r="G6" s="48"/>
      <c r="H6" s="48"/>
      <c r="I6" s="34"/>
      <c r="J6" s="53"/>
    </row>
    <row r="7" spans="1:10" ht="14.25" customHeight="1">
      <c r="A7" s="38"/>
      <c r="B7" s="39"/>
      <c r="C7" s="39"/>
      <c r="D7" s="39"/>
      <c r="E7" s="40"/>
      <c r="F7" s="48"/>
      <c r="G7" s="48"/>
      <c r="H7" s="48"/>
      <c r="I7" s="34"/>
      <c r="J7" s="53"/>
    </row>
    <row r="8" spans="1:10" ht="15.75" customHeight="1" hidden="1">
      <c r="A8" s="38"/>
      <c r="B8" s="39"/>
      <c r="C8" s="39"/>
      <c r="D8" s="39"/>
      <c r="E8" s="40"/>
      <c r="F8" s="48"/>
      <c r="G8" s="48"/>
      <c r="H8" s="48"/>
      <c r="I8" s="34"/>
      <c r="J8" s="53"/>
    </row>
    <row r="9" spans="1:14" ht="16.5" customHeight="1" hidden="1" thickBot="1">
      <c r="A9" s="49"/>
      <c r="B9" s="50"/>
      <c r="C9" s="50"/>
      <c r="D9" s="50"/>
      <c r="E9" s="50"/>
      <c r="F9" s="3"/>
      <c r="G9" s="4" t="s">
        <v>6</v>
      </c>
      <c r="H9" s="4" t="s">
        <v>7</v>
      </c>
      <c r="I9" s="4" t="s">
        <v>4</v>
      </c>
      <c r="J9" s="5"/>
      <c r="K9" s="6"/>
      <c r="L9" s="7">
        <v>2022</v>
      </c>
      <c r="M9" s="7">
        <v>2021</v>
      </c>
      <c r="N9" s="7" t="s">
        <v>42</v>
      </c>
    </row>
    <row r="10" spans="1:14" ht="11.25" customHeight="1">
      <c r="A10" s="45" t="s">
        <v>8</v>
      </c>
      <c r="B10" s="46"/>
      <c r="C10" s="46"/>
      <c r="D10" s="46"/>
      <c r="E10" s="46"/>
      <c r="F10" s="8">
        <v>829525233</v>
      </c>
      <c r="G10" s="9"/>
      <c r="H10" s="9"/>
      <c r="I10" s="9"/>
      <c r="J10" s="8">
        <v>829525233</v>
      </c>
      <c r="K10" s="10" t="s">
        <v>29</v>
      </c>
      <c r="L10" s="11">
        <v>8407171550</v>
      </c>
      <c r="M10" s="12">
        <v>829525233</v>
      </c>
      <c r="N10" s="13">
        <f>L10-M10</f>
        <v>7577646317</v>
      </c>
    </row>
    <row r="11" spans="1:14" ht="11.25" customHeight="1">
      <c r="A11" s="43" t="s">
        <v>9</v>
      </c>
      <c r="B11" s="44"/>
      <c r="C11" s="44"/>
      <c r="D11" s="44"/>
      <c r="E11" s="44"/>
      <c r="F11" s="14">
        <v>725753019</v>
      </c>
      <c r="G11" s="9"/>
      <c r="H11" s="9"/>
      <c r="I11" s="9"/>
      <c r="J11" s="14">
        <v>725753019</v>
      </c>
      <c r="K11" s="15" t="s">
        <v>30</v>
      </c>
      <c r="L11" s="16">
        <v>8167782917</v>
      </c>
      <c r="M11" s="17">
        <v>725753019</v>
      </c>
      <c r="N11" s="13">
        <f aca="true" t="shared" si="0" ref="N11:N22">L11-M11</f>
        <v>7442029898</v>
      </c>
    </row>
    <row r="12" spans="1:14" ht="11.25" customHeight="1">
      <c r="A12" s="43" t="s">
        <v>10</v>
      </c>
      <c r="B12" s="44"/>
      <c r="C12" s="44"/>
      <c r="D12" s="44"/>
      <c r="E12" s="44"/>
      <c r="F12" s="18">
        <v>103772214</v>
      </c>
      <c r="G12" s="9"/>
      <c r="H12" s="9"/>
      <c r="I12" s="9"/>
      <c r="J12" s="18">
        <v>103772214</v>
      </c>
      <c r="K12" s="15" t="s">
        <v>31</v>
      </c>
      <c r="L12" s="16">
        <v>229765692</v>
      </c>
      <c r="M12" s="17">
        <v>103772214</v>
      </c>
      <c r="N12" s="13">
        <f t="shared" si="0"/>
        <v>125993478</v>
      </c>
    </row>
    <row r="13" spans="1:14" ht="11.25" customHeight="1">
      <c r="A13" s="43" t="s">
        <v>11</v>
      </c>
      <c r="B13" s="44"/>
      <c r="C13" s="44"/>
      <c r="D13" s="44"/>
      <c r="E13" s="44"/>
      <c r="F13" s="9">
        <v>0</v>
      </c>
      <c r="G13" s="9"/>
      <c r="H13" s="9"/>
      <c r="I13" s="9"/>
      <c r="J13" s="9">
        <v>0</v>
      </c>
      <c r="K13" s="15" t="s">
        <v>32</v>
      </c>
      <c r="L13" s="16">
        <v>9622941</v>
      </c>
      <c r="M13" s="19">
        <v>0</v>
      </c>
      <c r="N13" s="13">
        <f t="shared" si="0"/>
        <v>9622941</v>
      </c>
    </row>
    <row r="14" spans="1:14" ht="11.25" customHeight="1">
      <c r="A14" s="45" t="s">
        <v>12</v>
      </c>
      <c r="B14" s="46"/>
      <c r="C14" s="46"/>
      <c r="D14" s="46"/>
      <c r="E14" s="46"/>
      <c r="F14" s="9"/>
      <c r="G14" s="14">
        <v>20568079675</v>
      </c>
      <c r="H14" s="14">
        <v>-554956682</v>
      </c>
      <c r="I14" s="9"/>
      <c r="J14" s="14">
        <v>20013122993</v>
      </c>
      <c r="K14" s="15" t="s">
        <v>33</v>
      </c>
      <c r="L14" s="16">
        <v>1356636806</v>
      </c>
      <c r="M14" s="17">
        <v>-554956682</v>
      </c>
      <c r="N14" s="13">
        <f t="shared" si="0"/>
        <v>1911593488</v>
      </c>
    </row>
    <row r="15" spans="1:15" ht="11.25" customHeight="1">
      <c r="A15" s="43" t="s">
        <v>13</v>
      </c>
      <c r="B15" s="44"/>
      <c r="C15" s="44"/>
      <c r="D15" s="44"/>
      <c r="E15" s="44"/>
      <c r="F15" s="9"/>
      <c r="G15" s="20"/>
      <c r="H15" s="9" t="s">
        <v>14</v>
      </c>
      <c r="I15" s="9"/>
      <c r="J15" s="14">
        <v>-554956682</v>
      </c>
      <c r="K15" s="15" t="s">
        <v>34</v>
      </c>
      <c r="L15" s="16">
        <v>2599543531</v>
      </c>
      <c r="M15" s="17">
        <v>725038603</v>
      </c>
      <c r="N15" s="13">
        <f t="shared" si="0"/>
        <v>1874504928</v>
      </c>
      <c r="O15" s="21"/>
    </row>
    <row r="16" spans="1:14" ht="11.25" customHeight="1">
      <c r="A16" s="43" t="s">
        <v>15</v>
      </c>
      <c r="B16" s="44"/>
      <c r="C16" s="44"/>
      <c r="D16" s="44"/>
      <c r="E16" s="44"/>
      <c r="F16" s="9"/>
      <c r="G16" s="14">
        <v>725038603</v>
      </c>
      <c r="H16" s="9"/>
      <c r="I16" s="9"/>
      <c r="J16" s="14">
        <v>725038603</v>
      </c>
      <c r="K16" s="15" t="s">
        <v>35</v>
      </c>
      <c r="L16" s="16">
        <v>11394125382</v>
      </c>
      <c r="M16" s="17">
        <v>2835866526</v>
      </c>
      <c r="N16" s="13">
        <f t="shared" si="0"/>
        <v>8558258856</v>
      </c>
    </row>
    <row r="17" spans="1:14" ht="11.25" customHeight="1">
      <c r="A17" s="43" t="s">
        <v>16</v>
      </c>
      <c r="B17" s="44"/>
      <c r="C17" s="44"/>
      <c r="D17" s="44"/>
      <c r="E17" s="44"/>
      <c r="F17" s="9"/>
      <c r="G17" s="14">
        <v>2835866526</v>
      </c>
      <c r="H17" s="9"/>
      <c r="I17" s="9"/>
      <c r="J17" s="14">
        <v>2835866526</v>
      </c>
      <c r="K17" s="15" t="s">
        <v>36</v>
      </c>
      <c r="L17" s="22">
        <v>0</v>
      </c>
      <c r="M17" s="19">
        <v>0</v>
      </c>
      <c r="N17" s="13">
        <f t="shared" si="0"/>
        <v>0</v>
      </c>
    </row>
    <row r="18" spans="1:14" ht="11.25" customHeight="1">
      <c r="A18" s="43" t="s">
        <v>17</v>
      </c>
      <c r="B18" s="44"/>
      <c r="C18" s="44"/>
      <c r="D18" s="44"/>
      <c r="E18" s="44"/>
      <c r="F18" s="9"/>
      <c r="G18" s="9">
        <v>0</v>
      </c>
      <c r="H18" s="9"/>
      <c r="I18" s="9"/>
      <c r="J18" s="9">
        <v>0</v>
      </c>
      <c r="K18" s="15" t="s">
        <v>37</v>
      </c>
      <c r="L18" s="16">
        <v>-1179396607</v>
      </c>
      <c r="M18" s="17">
        <v>17007174546</v>
      </c>
      <c r="N18" s="13">
        <f t="shared" si="0"/>
        <v>-18186571153</v>
      </c>
    </row>
    <row r="19" spans="1:14" ht="11.25" customHeight="1">
      <c r="A19" s="43" t="s">
        <v>18</v>
      </c>
      <c r="B19" s="44"/>
      <c r="C19" s="44"/>
      <c r="D19" s="44"/>
      <c r="E19" s="44"/>
      <c r="F19" s="9"/>
      <c r="G19" s="14">
        <v>17007174546</v>
      </c>
      <c r="H19" s="9"/>
      <c r="I19" s="9"/>
      <c r="J19" s="14">
        <v>17007174546</v>
      </c>
      <c r="K19" s="10" t="s">
        <v>38</v>
      </c>
      <c r="L19" s="23">
        <v>0</v>
      </c>
      <c r="M19" s="24">
        <v>0</v>
      </c>
      <c r="N19" s="13">
        <f t="shared" si="0"/>
        <v>0</v>
      </c>
    </row>
    <row r="20" spans="1:14" ht="24" customHeight="1">
      <c r="A20" s="45" t="s">
        <v>19</v>
      </c>
      <c r="B20" s="46"/>
      <c r="C20" s="46"/>
      <c r="D20" s="46"/>
      <c r="E20" s="46"/>
      <c r="F20" s="9"/>
      <c r="G20" s="9"/>
      <c r="H20" s="9"/>
      <c r="I20" s="9">
        <v>0</v>
      </c>
      <c r="J20" s="9">
        <v>0</v>
      </c>
      <c r="K20" s="15" t="s">
        <v>39</v>
      </c>
      <c r="L20" s="22">
        <v>0</v>
      </c>
      <c r="M20" s="19">
        <v>0</v>
      </c>
      <c r="N20" s="13">
        <f t="shared" si="0"/>
        <v>0</v>
      </c>
    </row>
    <row r="21" spans="1:14" ht="11.25" customHeight="1">
      <c r="A21" s="43" t="s">
        <v>20</v>
      </c>
      <c r="B21" s="44"/>
      <c r="C21" s="44"/>
      <c r="D21" s="44"/>
      <c r="E21" s="44"/>
      <c r="F21" s="9"/>
      <c r="G21" s="9"/>
      <c r="H21" s="9"/>
      <c r="I21" s="9">
        <v>0</v>
      </c>
      <c r="J21" s="9">
        <v>0</v>
      </c>
      <c r="K21" s="15" t="s">
        <v>40</v>
      </c>
      <c r="L21" s="22">
        <v>0</v>
      </c>
      <c r="M21" s="19">
        <v>0</v>
      </c>
      <c r="N21" s="13">
        <f t="shared" si="0"/>
        <v>0</v>
      </c>
    </row>
    <row r="22" spans="1:14" ht="11.25" customHeight="1">
      <c r="A22" s="43" t="s">
        <v>21</v>
      </c>
      <c r="B22" s="44"/>
      <c r="C22" s="44"/>
      <c r="D22" s="44"/>
      <c r="E22" s="44"/>
      <c r="F22" s="9"/>
      <c r="G22" s="9"/>
      <c r="H22" s="9"/>
      <c r="I22" s="9">
        <v>0</v>
      </c>
      <c r="J22" s="9">
        <v>0</v>
      </c>
      <c r="K22" s="25" t="s">
        <v>41</v>
      </c>
      <c r="L22" s="26">
        <v>22578080662</v>
      </c>
      <c r="M22" s="27">
        <v>20842648226</v>
      </c>
      <c r="N22" s="28">
        <f t="shared" si="0"/>
        <v>1735432436</v>
      </c>
    </row>
    <row r="23" spans="1:10" ht="11.25" customHeight="1">
      <c r="A23" s="45" t="s">
        <v>22</v>
      </c>
      <c r="B23" s="46"/>
      <c r="C23" s="46"/>
      <c r="D23" s="46"/>
      <c r="E23" s="46"/>
      <c r="F23" s="8">
        <v>829525233</v>
      </c>
      <c r="G23" s="14">
        <v>20568079675</v>
      </c>
      <c r="H23" s="14">
        <v>-554956682</v>
      </c>
      <c r="I23" s="9">
        <v>0</v>
      </c>
      <c r="J23" s="8">
        <v>20842648226</v>
      </c>
    </row>
    <row r="24" spans="1:10" ht="11.25">
      <c r="A24" s="45" t="s">
        <v>23</v>
      </c>
      <c r="B24" s="46"/>
      <c r="C24" s="46"/>
      <c r="D24" s="46"/>
      <c r="E24" s="46"/>
      <c r="F24" s="14">
        <v>7577646317</v>
      </c>
      <c r="G24" s="9"/>
      <c r="H24" s="9"/>
      <c r="I24" s="9"/>
      <c r="J24" s="14">
        <v>7577646317</v>
      </c>
    </row>
    <row r="25" spans="1:10" ht="11.25" customHeight="1">
      <c r="A25" s="43" t="s">
        <v>9</v>
      </c>
      <c r="B25" s="44"/>
      <c r="C25" s="44"/>
      <c r="D25" s="44"/>
      <c r="E25" s="44"/>
      <c r="F25" s="14">
        <v>7442029897</v>
      </c>
      <c r="G25" s="9"/>
      <c r="H25" s="9"/>
      <c r="I25" s="9"/>
      <c r="J25" s="14">
        <v>7442029897</v>
      </c>
    </row>
    <row r="26" spans="1:10" ht="11.25" customHeight="1">
      <c r="A26" s="43" t="s">
        <v>10</v>
      </c>
      <c r="B26" s="44"/>
      <c r="C26" s="44"/>
      <c r="D26" s="44"/>
      <c r="E26" s="44"/>
      <c r="F26" s="14">
        <v>125993479</v>
      </c>
      <c r="G26" s="9"/>
      <c r="H26" s="9"/>
      <c r="I26" s="9"/>
      <c r="J26" s="14">
        <v>125993479</v>
      </c>
    </row>
    <row r="27" spans="1:10" ht="11.25" customHeight="1">
      <c r="A27" s="43" t="s">
        <v>11</v>
      </c>
      <c r="B27" s="44"/>
      <c r="C27" s="44"/>
      <c r="D27" s="44"/>
      <c r="E27" s="44"/>
      <c r="F27" s="14">
        <v>9622941</v>
      </c>
      <c r="G27" s="9"/>
      <c r="H27" s="9"/>
      <c r="I27" s="9"/>
      <c r="J27" s="14">
        <v>9622941</v>
      </c>
    </row>
    <row r="28" spans="1:10" ht="11.25">
      <c r="A28" s="45" t="s">
        <v>24</v>
      </c>
      <c r="B28" s="46"/>
      <c r="C28" s="46"/>
      <c r="D28" s="46"/>
      <c r="E28" s="46"/>
      <c r="F28" s="9"/>
      <c r="G28" s="14">
        <v>1874504928</v>
      </c>
      <c r="H28" s="14">
        <v>-7716718809</v>
      </c>
      <c r="I28" s="9"/>
      <c r="J28" s="14">
        <f>G28+H28</f>
        <v>-5842213881</v>
      </c>
    </row>
    <row r="29" spans="1:12" ht="11.25" customHeight="1">
      <c r="A29" s="43" t="s">
        <v>13</v>
      </c>
      <c r="B29" s="44"/>
      <c r="C29" s="44"/>
      <c r="D29" s="44"/>
      <c r="E29" s="44"/>
      <c r="F29" s="9"/>
      <c r="G29" s="20"/>
      <c r="H29" s="14">
        <v>1356636806</v>
      </c>
      <c r="I29" s="9"/>
      <c r="J29" s="14">
        <v>1356636806</v>
      </c>
      <c r="L29" s="21"/>
    </row>
    <row r="30" spans="1:10" ht="11.25" customHeight="1">
      <c r="A30" s="43" t="s">
        <v>15</v>
      </c>
      <c r="B30" s="44"/>
      <c r="C30" s="44"/>
      <c r="D30" s="44"/>
      <c r="E30" s="44"/>
      <c r="F30" s="9"/>
      <c r="G30" s="29">
        <v>1874504928</v>
      </c>
      <c r="H30" s="14">
        <v>554956682</v>
      </c>
      <c r="I30" s="9"/>
      <c r="J30" s="14">
        <f>G30+H30</f>
        <v>2429461610</v>
      </c>
    </row>
    <row r="31" spans="1:12" ht="11.25" customHeight="1">
      <c r="A31" s="43" t="s">
        <v>16</v>
      </c>
      <c r="B31" s="44"/>
      <c r="C31" s="44"/>
      <c r="D31" s="44"/>
      <c r="E31" s="44"/>
      <c r="F31" s="9"/>
      <c r="G31" s="20"/>
      <c r="H31" s="29">
        <v>8558258856</v>
      </c>
      <c r="I31" s="9"/>
      <c r="J31" s="29">
        <v>8558258856</v>
      </c>
      <c r="L31" s="21"/>
    </row>
    <row r="32" spans="1:10" ht="11.25" customHeight="1">
      <c r="A32" s="43" t="s">
        <v>17</v>
      </c>
      <c r="B32" s="44"/>
      <c r="C32" s="44"/>
      <c r="D32" s="44"/>
      <c r="E32" s="44"/>
      <c r="F32" s="9"/>
      <c r="G32" s="20"/>
      <c r="H32" s="9" t="s">
        <v>25</v>
      </c>
      <c r="I32" s="9"/>
      <c r="J32" s="9">
        <v>0</v>
      </c>
    </row>
    <row r="33" spans="1:10" ht="11.25" customHeight="1">
      <c r="A33" s="43" t="s">
        <v>18</v>
      </c>
      <c r="B33" s="44"/>
      <c r="C33" s="44"/>
      <c r="D33" s="44"/>
      <c r="E33" s="44"/>
      <c r="F33" s="9"/>
      <c r="G33" s="20"/>
      <c r="H33" s="29">
        <v>-18186571153</v>
      </c>
      <c r="I33" s="9"/>
      <c r="J33" s="29">
        <v>-18186571153</v>
      </c>
    </row>
    <row r="34" spans="1:10" ht="22.5" customHeight="1">
      <c r="A34" s="45" t="s">
        <v>26</v>
      </c>
      <c r="B34" s="46"/>
      <c r="C34" s="46"/>
      <c r="D34" s="46"/>
      <c r="E34" s="46"/>
      <c r="F34" s="9"/>
      <c r="G34" s="9"/>
      <c r="H34" s="9"/>
      <c r="I34" s="9">
        <v>0</v>
      </c>
      <c r="J34" s="9">
        <v>0</v>
      </c>
    </row>
    <row r="35" spans="1:10" ht="11.25" customHeight="1">
      <c r="A35" s="43" t="s">
        <v>20</v>
      </c>
      <c r="B35" s="44"/>
      <c r="C35" s="44"/>
      <c r="D35" s="44"/>
      <c r="E35" s="44"/>
      <c r="F35" s="9"/>
      <c r="G35" s="9"/>
      <c r="H35" s="9"/>
      <c r="I35" s="9">
        <v>0</v>
      </c>
      <c r="J35" s="9">
        <v>0</v>
      </c>
    </row>
    <row r="36" spans="1:10" ht="11.25" customHeight="1">
      <c r="A36" s="43" t="s">
        <v>21</v>
      </c>
      <c r="B36" s="44"/>
      <c r="C36" s="44"/>
      <c r="D36" s="44"/>
      <c r="E36" s="44"/>
      <c r="F36" s="9"/>
      <c r="G36" s="9"/>
      <c r="H36" s="9"/>
      <c r="I36" s="9">
        <v>0</v>
      </c>
      <c r="J36" s="9">
        <v>0</v>
      </c>
    </row>
    <row r="37" spans="1:12" ht="11.25" customHeight="1" thickBot="1">
      <c r="A37" s="41" t="s">
        <v>27</v>
      </c>
      <c r="B37" s="42"/>
      <c r="C37" s="42"/>
      <c r="D37" s="42"/>
      <c r="E37" s="42"/>
      <c r="F37" s="30">
        <f>F23+F24</f>
        <v>8407171550</v>
      </c>
      <c r="G37" s="30">
        <f>G23+G28</f>
        <v>22442584603</v>
      </c>
      <c r="H37" s="30">
        <f>H23+H28</f>
        <v>-8271675491</v>
      </c>
      <c r="I37" s="31">
        <v>0</v>
      </c>
      <c r="J37" s="30">
        <f>SUM(F37:I37)</f>
        <v>22578080662</v>
      </c>
      <c r="L37" s="21">
        <f>L22-J38</f>
        <v>0</v>
      </c>
    </row>
    <row r="38" spans="1:10" ht="11.25">
      <c r="A38" s="1" t="s">
        <v>28</v>
      </c>
      <c r="J38" s="32">
        <f>J23+J24+J28</f>
        <v>22578080662</v>
      </c>
    </row>
  </sheetData>
  <sheetProtection/>
  <mergeCells count="38">
    <mergeCell ref="A1:J1"/>
    <mergeCell ref="A2:J2"/>
    <mergeCell ref="A3:J3"/>
    <mergeCell ref="H4:H8"/>
    <mergeCell ref="J4:J8"/>
    <mergeCell ref="A11:E11"/>
    <mergeCell ref="A10:E10"/>
    <mergeCell ref="A9:E9"/>
    <mergeCell ref="A15:E15"/>
    <mergeCell ref="A14:E14"/>
    <mergeCell ref="A13:E13"/>
    <mergeCell ref="A12:E12"/>
    <mergeCell ref="A20:E20"/>
    <mergeCell ref="A19:E19"/>
    <mergeCell ref="A18:E18"/>
    <mergeCell ref="A17:E17"/>
    <mergeCell ref="A16:E16"/>
    <mergeCell ref="A25:E25"/>
    <mergeCell ref="A24:E24"/>
    <mergeCell ref="A23:E23"/>
    <mergeCell ref="A22:E22"/>
    <mergeCell ref="A21:E21"/>
    <mergeCell ref="A27:E27"/>
    <mergeCell ref="A26:E26"/>
    <mergeCell ref="A33:E33"/>
    <mergeCell ref="A32:E32"/>
    <mergeCell ref="A31:E31"/>
    <mergeCell ref="A30:E30"/>
    <mergeCell ref="I4:I8"/>
    <mergeCell ref="A4:E8"/>
    <mergeCell ref="A37:E37"/>
    <mergeCell ref="A36:E36"/>
    <mergeCell ref="A35:E35"/>
    <mergeCell ref="A34:E34"/>
    <mergeCell ref="G4:G8"/>
    <mergeCell ref="F4:F8"/>
    <mergeCell ref="A29:E29"/>
    <mergeCell ref="A28:E28"/>
  </mergeCells>
  <printOptions horizontalCentered="1"/>
  <pageMargins left="0.7" right="0.7" top="0.75" bottom="0.75" header="0.3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Irma Eugenia Arias Ramirez</dc:creator>
  <cp:keywords/>
  <dc:description/>
  <cp:lastModifiedBy>Gerardo Garcia Reyes</cp:lastModifiedBy>
  <cp:lastPrinted>2023-02-18T17:33:42Z</cp:lastPrinted>
  <dcterms:created xsi:type="dcterms:W3CDTF">2023-02-16T15:48:07Z</dcterms:created>
  <dcterms:modified xsi:type="dcterms:W3CDTF">2023-02-18T17:39:40Z</dcterms:modified>
  <cp:category/>
  <cp:version/>
  <cp:contentType/>
  <cp:contentStatus/>
</cp:coreProperties>
</file>